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9690" activeTab="0"/>
  </bookViews>
  <sheets>
    <sheet name="各チームから支部へ申込書" sheetId="1" r:id="rId1"/>
    <sheet name="入力候補リスト" sheetId="2" r:id="rId2"/>
    <sheet name="氏名５文字関数" sheetId="3" state="hidden" r:id="rId3"/>
  </sheets>
  <definedNames>
    <definedName name="_xlnm.Print_Area" localSheetId="0">'各チームから支部へ申込書'!$A$1:$Q$39</definedName>
  </definedNames>
  <calcPr fullCalcOnLoad="1"/>
</workbook>
</file>

<file path=xl/comments3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<sst xmlns="http://schemas.openxmlformats.org/spreadsheetml/2006/main" count="156" uniqueCount="145">
  <si>
    <t>（シングルス）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</si>
  <si>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</si>
  <si>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</si>
  <si>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</si>
  <si>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</si>
  <si>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</si>
  <si>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</si>
  <si>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</si>
  <si>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</si>
  <si>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</si>
  <si>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</si>
  <si>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</si>
  <si>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</si>
  <si>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</si>
  <si>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</si>
  <si>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</si>
  <si>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</si>
  <si>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</si>
  <si>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</si>
  <si>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</si>
  <si>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</si>
  <si>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</si>
  <si>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</si>
  <si>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</si>
  <si>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</si>
  <si>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</si>
  <si>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</si>
  <si>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</si>
  <si>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</si>
  <si>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</si>
  <si>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</si>
  <si>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</si>
  <si>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</si>
  <si>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</si>
  <si>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</si>
  <si>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</si>
  <si>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</si>
  <si>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</si>
  <si>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</si>
  <si>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</si>
  <si>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</si>
  <si>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</si>
  <si>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</si>
  <si>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</si>
  <si>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</si>
  <si>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</si>
  <si>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</si>
  <si>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</si>
  <si>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</si>
  <si>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</si>
  <si>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</si>
  <si>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</si>
  <si>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責任者</t>
  </si>
  <si>
    <t>監督</t>
  </si>
  <si>
    <t>コーチ</t>
  </si>
  <si>
    <t>主将1</t>
  </si>
  <si>
    <t>合計</t>
  </si>
  <si>
    <t>単価</t>
  </si>
  <si>
    <t>参加数</t>
  </si>
  <si>
    <t>計</t>
  </si>
  <si>
    <t>名</t>
  </si>
  <si>
    <t>姓</t>
  </si>
  <si>
    <t>No.</t>
  </si>
  <si>
    <t>No.</t>
  </si>
  <si>
    <t>（ダブルス）</t>
  </si>
  <si>
    <t>上記大会へ、参加料を添えて申し込みます。</t>
  </si>
  <si>
    <t>チーム名</t>
  </si>
  <si>
    <t>　〃　高校生以下</t>
  </si>
  <si>
    <t xml:space="preserve"> 団体戦</t>
  </si>
  <si>
    <t xml:space="preserve"> ダブルス</t>
  </si>
  <si>
    <t xml:space="preserve"> シングルス</t>
  </si>
  <si>
    <t>（団体）</t>
  </si>
  <si>
    <t>種　目</t>
  </si>
  <si>
    <t>生年月日</t>
  </si>
  <si>
    <t>大会年齢</t>
  </si>
  <si>
    <t>2022年度　卓球大会参加申込書</t>
  </si>
  <si>
    <t>印</t>
  </si>
  <si>
    <t>Ｎｏ．</t>
  </si>
  <si>
    <t>.</t>
  </si>
  <si>
    <t>年月日の間は、西暦は/、和暦入力は．で入力してください。</t>
  </si>
  <si>
    <t>　シングルス、ダブルスともに実力順に入力すること。</t>
  </si>
  <si>
    <t>生年月日の入力は、西暦、和暦どちらも可　　　　例）</t>
  </si>
  <si>
    <t>大会年齢</t>
  </si>
  <si>
    <t>現在の年齢</t>
  </si>
  <si>
    <t>支部・愛媛県卓球協会御中</t>
  </si>
  <si>
    <t>大会年齢は、生年月日を入力することにより、自動計算されるように設定にしてあります。</t>
  </si>
  <si>
    <t>四国中央</t>
  </si>
  <si>
    <t>男子Ｄ</t>
  </si>
  <si>
    <t>バンビ</t>
  </si>
  <si>
    <t>推</t>
  </si>
  <si>
    <t>新居浜</t>
  </si>
  <si>
    <t>女子Ｄ</t>
  </si>
  <si>
    <t>カブ</t>
  </si>
  <si>
    <t>西条</t>
  </si>
  <si>
    <t>男子Ｄ100</t>
  </si>
  <si>
    <t>ホープス</t>
  </si>
  <si>
    <t>今治</t>
  </si>
  <si>
    <t>女子Ｄ100</t>
  </si>
  <si>
    <t>カデ13以下
（中１）</t>
  </si>
  <si>
    <t>松山</t>
  </si>
  <si>
    <t>男子Ｄ120</t>
  </si>
  <si>
    <t>カデ14以下
（中２）</t>
  </si>
  <si>
    <t>大洲</t>
  </si>
  <si>
    <t>女子Ｄ120</t>
  </si>
  <si>
    <t>八幡浜</t>
  </si>
  <si>
    <t>混合Ｄ</t>
  </si>
  <si>
    <t>一般（１部）</t>
  </si>
  <si>
    <t>宇和島</t>
  </si>
  <si>
    <t>混合Ｄ80</t>
  </si>
  <si>
    <t>一般（２部）</t>
  </si>
  <si>
    <t>混合Ｄ100</t>
  </si>
  <si>
    <t>混合Ｄ120</t>
  </si>
  <si>
    <t>混合Ｄ130</t>
  </si>
  <si>
    <t>混合Ｄ140</t>
  </si>
  <si>
    <t>混合Ｄ150</t>
  </si>
  <si>
    <t>混合Ｄ160</t>
  </si>
  <si>
    <t>Ｄ1部</t>
  </si>
  <si>
    <t>Ｄ2部</t>
  </si>
  <si>
    <t>教職員</t>
  </si>
  <si>
    <t>ジュニア</t>
  </si>
  <si>
    <t>男女制限なし</t>
  </si>
  <si>
    <t>の部</t>
  </si>
  <si>
    <t>男子</t>
  </si>
  <si>
    <t>女子</t>
  </si>
  <si>
    <t>男団体1部</t>
  </si>
  <si>
    <t>男団体2部</t>
  </si>
  <si>
    <t>女団体１部</t>
  </si>
  <si>
    <t>女団体２部</t>
  </si>
  <si>
    <t>無制限</t>
  </si>
  <si>
    <t>参加料内訳（２枚以上の場合は１枚目に集約してください）</t>
  </si>
  <si>
    <t>提出日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</si>
  <si>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</si>
  <si>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</si>
  <si>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</si>
  <si>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</si>
  <si>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</si>
  <si>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</si>
  <si>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</si>
  <si>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</si>
  <si>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</si>
  <si>
    <t>令和５年１月</t>
  </si>
  <si>
    <t>令和５年２月</t>
  </si>
  <si>
    <t>令和５年３月</t>
  </si>
  <si>
    <t>日</t>
  </si>
  <si>
    <t>緊急連絡先（ＴＥＬ）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</si>
</sst>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indexed="8"/>
      <name val="ＭＳ 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sz val="11"/>
      <color theme="1"/>
      <name val="ＭＳ ゴシック"/>
      <family val="3"/>
    </font>
    <font>
      <b/>
      <sz val="8"/>
      <color theme="1"/>
      <name val="Calibri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medium">
        <color rgb="FFFF0000"/>
      </right>
      <top style="thin"/>
      <bottom style="thin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>
        <color theme="1"/>
      </right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60" fillId="0" borderId="21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center" vertical="center"/>
      <protection locked="0"/>
    </xf>
    <xf numFmtId="0" fontId="60" fillId="0" borderId="21" xfId="0" applyFont="1" applyFill="1" applyBorder="1" applyAlignment="1" applyProtection="1">
      <alignment vertical="center"/>
      <protection locked="0"/>
    </xf>
    <xf numFmtId="0" fontId="60" fillId="0" borderId="22" xfId="0" applyFont="1" applyFill="1" applyBorder="1" applyAlignment="1" applyProtection="1">
      <alignment vertical="center"/>
      <protection locked="0"/>
    </xf>
    <xf numFmtId="0" fontId="60" fillId="0" borderId="23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0" fillId="0" borderId="24" xfId="0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 applyProtection="1">
      <alignment vertical="center"/>
      <protection locked="0"/>
    </xf>
    <xf numFmtId="0" fontId="60" fillId="0" borderId="24" xfId="0" applyFont="1" applyFill="1" applyBorder="1" applyAlignment="1" applyProtection="1">
      <alignment vertical="center"/>
      <protection locked="0"/>
    </xf>
    <xf numFmtId="0" fontId="60" fillId="0" borderId="26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>
      <alignment horizontal="center" vertical="center"/>
    </xf>
    <xf numFmtId="57" fontId="3" fillId="0" borderId="39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4" fontId="61" fillId="0" borderId="44" xfId="0" applyNumberFormat="1" applyFont="1" applyFill="1" applyBorder="1" applyAlignment="1" applyProtection="1">
      <alignment vertical="center"/>
      <protection locked="0"/>
    </xf>
    <xf numFmtId="57" fontId="61" fillId="0" borderId="44" xfId="0" applyNumberFormat="1" applyFont="1" applyFill="1" applyBorder="1" applyAlignment="1" applyProtection="1">
      <alignment vertical="center"/>
      <protection locked="0"/>
    </xf>
    <xf numFmtId="0" fontId="61" fillId="0" borderId="44" xfId="0" applyFont="1" applyFill="1" applyBorder="1" applyAlignment="1" applyProtection="1">
      <alignment vertical="center"/>
      <protection locked="0"/>
    </xf>
    <xf numFmtId="0" fontId="61" fillId="0" borderId="45" xfId="0" applyFont="1" applyFill="1" applyBorder="1" applyAlignment="1" applyProtection="1">
      <alignment vertical="center"/>
      <protection locked="0"/>
    </xf>
    <xf numFmtId="14" fontId="62" fillId="35" borderId="0" xfId="0" applyNumberFormat="1" applyFont="1" applyFill="1" applyAlignment="1" applyProtection="1">
      <alignment vertical="center"/>
      <protection locked="0"/>
    </xf>
    <xf numFmtId="0" fontId="15" fillId="35" borderId="0" xfId="0" applyFont="1" applyFill="1" applyAlignment="1" applyProtection="1">
      <alignment vertical="center"/>
      <protection locked="0"/>
    </xf>
    <xf numFmtId="0" fontId="16" fillId="3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14" fontId="3" fillId="0" borderId="42" xfId="0" applyNumberFormat="1" applyFont="1" applyFill="1" applyBorder="1" applyAlignment="1" applyProtection="1">
      <alignment vertical="center"/>
      <protection locked="0"/>
    </xf>
    <xf numFmtId="0" fontId="61" fillId="0" borderId="47" xfId="0" applyFont="1" applyBorder="1" applyAlignment="1" applyProtection="1">
      <alignment horizontal="center" vertical="center"/>
      <protection locked="0"/>
    </xf>
    <xf numFmtId="57" fontId="61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14" fontId="0" fillId="36" borderId="10" xfId="0" applyNumberFormat="1" applyFill="1" applyBorder="1" applyAlignment="1" applyProtection="1">
      <alignment horizontal="center" vertical="center"/>
      <protection locked="0"/>
    </xf>
    <xf numFmtId="179" fontId="0" fillId="36" borderId="10" xfId="0" applyNumberFormat="1" applyFill="1" applyBorder="1" applyAlignment="1" applyProtection="1">
      <alignment horizontal="center" vertical="center"/>
      <protection locked="0"/>
    </xf>
    <xf numFmtId="57" fontId="3" fillId="0" borderId="41" xfId="0" applyNumberFormat="1" applyFont="1" applyFill="1" applyBorder="1" applyAlignment="1" applyProtection="1">
      <alignment vertical="center"/>
      <protection locked="0"/>
    </xf>
    <xf numFmtId="0" fontId="63" fillId="36" borderId="49" xfId="0" applyFont="1" applyFill="1" applyBorder="1" applyAlignment="1" applyProtection="1">
      <alignment horizontal="center" vertical="center"/>
      <protection locked="0"/>
    </xf>
    <xf numFmtId="0" fontId="63" fillId="36" borderId="50" xfId="0" applyFont="1" applyFill="1" applyBorder="1" applyAlignment="1" applyProtection="1">
      <alignment horizontal="center" vertical="center"/>
      <protection locked="0"/>
    </xf>
    <xf numFmtId="0" fontId="63" fillId="36" borderId="51" xfId="0" applyFont="1" applyFill="1" applyBorder="1" applyAlignment="1" applyProtection="1">
      <alignment horizontal="center" vertical="center"/>
      <protection locked="0"/>
    </xf>
    <xf numFmtId="0" fontId="63" fillId="36" borderId="52" xfId="0" applyFont="1" applyFill="1" applyBorder="1" applyAlignment="1" applyProtection="1">
      <alignment vertical="center"/>
      <protection locked="0"/>
    </xf>
    <xf numFmtId="0" fontId="63" fillId="36" borderId="53" xfId="0" applyFont="1" applyFill="1" applyBorder="1" applyAlignment="1" applyProtection="1">
      <alignment vertical="center"/>
      <protection locked="0"/>
    </xf>
    <xf numFmtId="0" fontId="63" fillId="36" borderId="52" xfId="0" applyFont="1" applyFill="1" applyBorder="1" applyAlignment="1" applyProtection="1">
      <alignment horizontal="center" vertical="center"/>
      <protection locked="0"/>
    </xf>
    <xf numFmtId="0" fontId="63" fillId="36" borderId="53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61" fillId="0" borderId="10" xfId="0" applyFont="1" applyFill="1" applyBorder="1" applyAlignment="1" applyProtection="1">
      <alignment vertical="center"/>
      <protection locked="0"/>
    </xf>
    <xf numFmtId="0" fontId="3" fillId="7" borderId="56" xfId="0" applyFont="1" applyFill="1" applyBorder="1" applyAlignment="1" applyProtection="1">
      <alignment horizontal="center" vertical="center"/>
      <protection locked="0"/>
    </xf>
    <xf numFmtId="0" fontId="3" fillId="7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7" borderId="0" xfId="0" applyFont="1" applyFill="1" applyAlignment="1" applyProtection="1">
      <alignment horizontal="right" vertical="center"/>
      <protection locked="0"/>
    </xf>
    <xf numFmtId="0" fontId="4" fillId="7" borderId="59" xfId="0" applyFont="1" applyFill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3" fillId="34" borderId="60" xfId="0" applyFont="1" applyFill="1" applyBorder="1" applyAlignment="1" applyProtection="1">
      <alignment horizontal="center" vertical="center"/>
      <protection locked="0"/>
    </xf>
    <xf numFmtId="0" fontId="3" fillId="34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vertical="center"/>
      <protection locked="0"/>
    </xf>
    <xf numFmtId="0" fontId="8" fillId="0" borderId="62" xfId="0" applyFont="1" applyFill="1" applyBorder="1" applyAlignment="1" applyProtection="1">
      <alignment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3" fillId="34" borderId="61" xfId="0" applyFont="1" applyFill="1" applyBorder="1" applyAlignment="1" applyProtection="1">
      <alignment horizontal="center" vertical="center"/>
      <protection locked="0"/>
    </xf>
    <xf numFmtId="0" fontId="3" fillId="34" borderId="65" xfId="0" applyFont="1" applyFill="1" applyBorder="1" applyAlignment="1" applyProtection="1">
      <alignment horizontal="center" vertical="center"/>
      <protection locked="0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3" fontId="61" fillId="0" borderId="66" xfId="0" applyNumberFormat="1" applyFont="1" applyFill="1" applyBorder="1" applyAlignment="1" applyProtection="1">
      <alignment horizontal="center" vertical="center"/>
      <protection locked="0"/>
    </xf>
    <xf numFmtId="3" fontId="61" fillId="0" borderId="67" xfId="0" applyNumberFormat="1" applyFont="1" applyFill="1" applyBorder="1" applyAlignment="1" applyProtection="1">
      <alignment horizontal="center" vertical="center"/>
      <protection locked="0"/>
    </xf>
    <xf numFmtId="3" fontId="61" fillId="0" borderId="6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7" borderId="69" xfId="0" applyFont="1" applyFill="1" applyBorder="1" applyAlignment="1" applyProtection="1">
      <alignment horizontal="center" vertical="center"/>
      <protection locked="0"/>
    </xf>
    <xf numFmtId="0" fontId="3" fillId="7" borderId="7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60" fillId="0" borderId="44" xfId="0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>
      <alignment horizontal="left" vertical="center"/>
    </xf>
    <xf numFmtId="0" fontId="3" fillId="36" borderId="72" xfId="0" applyFont="1" applyFill="1" applyBorder="1" applyAlignment="1" applyProtection="1">
      <alignment horizontal="center" vertical="center"/>
      <protection locked="0"/>
    </xf>
    <xf numFmtId="0" fontId="3" fillId="36" borderId="73" xfId="0" applyFont="1" applyFill="1" applyBorder="1" applyAlignment="1" applyProtection="1">
      <alignment horizontal="center" vertical="center"/>
      <protection locked="0"/>
    </xf>
    <xf numFmtId="0" fontId="3" fillId="36" borderId="74" xfId="0" applyFont="1" applyFill="1" applyBorder="1" applyAlignment="1" applyProtection="1">
      <alignment horizontal="center" vertical="center"/>
      <protection locked="0"/>
    </xf>
    <xf numFmtId="3" fontId="61" fillId="36" borderId="75" xfId="0" applyNumberFormat="1" applyFont="1" applyFill="1" applyBorder="1" applyAlignment="1" applyProtection="1">
      <alignment horizontal="center" vertical="center"/>
      <protection locked="0"/>
    </xf>
    <xf numFmtId="3" fontId="61" fillId="36" borderId="76" xfId="0" applyNumberFormat="1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 applyProtection="1">
      <alignment horizontal="right" vertical="center"/>
      <protection locked="0"/>
    </xf>
    <xf numFmtId="0" fontId="3" fillId="0" borderId="70" xfId="0" applyFont="1" applyFill="1" applyBorder="1" applyAlignment="1" applyProtection="1">
      <alignment horizontal="right" vertical="center"/>
      <protection locked="0"/>
    </xf>
    <xf numFmtId="0" fontId="3" fillId="0" borderId="7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 applyProtection="1">
      <alignment horizontal="center" vertical="center" wrapText="1"/>
      <protection locked="0"/>
    </xf>
    <xf numFmtId="0" fontId="60" fillId="0" borderId="45" xfId="0" applyFont="1" applyFill="1" applyBorder="1" applyAlignment="1" applyProtection="1">
      <alignment horizontal="center" vertical="center"/>
      <protection locked="0"/>
    </xf>
    <xf numFmtId="0" fontId="60" fillId="0" borderId="64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7" borderId="78" xfId="0" applyFont="1" applyFill="1" applyBorder="1" applyAlignment="1" applyProtection="1">
      <alignment horizontal="center" vertical="center"/>
      <protection locked="0"/>
    </xf>
    <xf numFmtId="0" fontId="3" fillId="7" borderId="79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7" borderId="58" xfId="0" applyFont="1" applyFill="1" applyBorder="1" applyAlignment="1" applyProtection="1">
      <alignment horizontal="center" vertical="center"/>
      <protection locked="0"/>
    </xf>
    <xf numFmtId="0" fontId="3" fillId="7" borderId="8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7" borderId="84" xfId="0" applyFont="1" applyFill="1" applyBorder="1" applyAlignment="1" applyProtection="1">
      <alignment horizontal="center" vertical="center"/>
      <protection locked="0"/>
    </xf>
    <xf numFmtId="0" fontId="3" fillId="7" borderId="8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Q49"/>
  <sheetViews>
    <sheetView tabSelected="1" view="pageBreakPreview" zoomScale="80" zoomScaleNormal="80" zoomScaleSheetLayoutView="80" workbookViewId="0" topLeftCell="B1">
      <selection activeCell="D27" sqref="D27"/>
    </sheetView>
  </sheetViews>
  <sheetFormatPr defaultColWidth="9.00390625" defaultRowHeight="13.5"/>
  <cols>
    <col min="1" max="1" width="2.875" style="8" customWidth="1"/>
    <col min="2" max="2" width="8.375" style="8" customWidth="1"/>
    <col min="3" max="3" width="10.375" style="8" customWidth="1"/>
    <col min="4" max="5" width="16.75390625" style="8" customWidth="1"/>
    <col min="6" max="6" width="10.75390625" style="8" customWidth="1"/>
    <col min="7" max="7" width="9.625" style="8" customWidth="1"/>
    <col min="8" max="8" width="3.00390625" style="8" customWidth="1"/>
    <col min="9" max="9" width="18.50390625" style="8" customWidth="1"/>
    <col min="10" max="10" width="6.75390625" style="8" customWidth="1"/>
    <col min="11" max="11" width="17.50390625" style="8" customWidth="1"/>
    <col min="12" max="12" width="8.75390625" style="8" customWidth="1"/>
    <col min="13" max="13" width="8.375" style="8" customWidth="1"/>
    <col min="14" max="14" width="16.75390625" style="8" customWidth="1"/>
    <col min="15" max="15" width="13.375" style="8" customWidth="1"/>
    <col min="16" max="16" width="4.375" style="8" customWidth="1"/>
    <col min="17" max="17" width="4.00390625" style="8" customWidth="1"/>
    <col min="18" max="16384" width="9.00390625" style="8" customWidth="1"/>
  </cols>
  <sheetData>
    <row r="1" spans="2:17" ht="43.5" customHeight="1">
      <c r="B1" s="126" t="s">
        <v>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02" t="s">
        <v>77</v>
      </c>
      <c r="P1" s="162"/>
      <c r="Q1" s="162"/>
    </row>
    <row r="2" spans="2:17" ht="36.75" customHeight="1" thickBo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08"/>
      <c r="N2" s="109" t="s">
        <v>130</v>
      </c>
      <c r="O2" s="110"/>
      <c r="P2" s="112"/>
      <c r="Q2" s="111" t="s">
        <v>143</v>
      </c>
    </row>
    <row r="3" spans="2:14" ht="31.5" customHeight="1" thickBot="1">
      <c r="B3" s="134" t="s">
        <v>50</v>
      </c>
      <c r="C3" s="134"/>
      <c r="D3" s="144"/>
      <c r="E3" s="145"/>
      <c r="F3" s="145"/>
      <c r="G3" s="145"/>
      <c r="H3" s="145"/>
      <c r="I3" s="145"/>
      <c r="J3" s="145"/>
      <c r="K3" s="146"/>
      <c r="L3" s="106"/>
      <c r="M3" s="107"/>
      <c r="N3" s="107"/>
    </row>
    <row r="4" spans="2:17" ht="29.25" customHeight="1" thickBot="1">
      <c r="B4" s="17"/>
      <c r="C4" s="17"/>
      <c r="D4" s="14"/>
      <c r="E4" s="14"/>
      <c r="F4" s="14"/>
      <c r="G4" s="14"/>
      <c r="H4" s="14"/>
      <c r="I4" s="14"/>
      <c r="J4" s="14"/>
      <c r="K4" s="14"/>
      <c r="L4" s="16"/>
      <c r="N4" s="10"/>
      <c r="O4" s="101"/>
      <c r="P4" s="163"/>
      <c r="Q4" s="163"/>
    </row>
    <row r="5" spans="2:14" ht="31.5" customHeight="1" thickBot="1">
      <c r="B5" s="132"/>
      <c r="C5" s="133"/>
      <c r="D5" s="80" t="s">
        <v>84</v>
      </c>
      <c r="E5" s="80"/>
      <c r="F5" s="16"/>
      <c r="G5" s="16"/>
      <c r="H5" s="16"/>
      <c r="I5" s="16"/>
      <c r="J5" s="16"/>
      <c r="K5" s="16"/>
      <c r="L5" s="16"/>
      <c r="N5" s="10"/>
    </row>
    <row r="6" spans="2:12" ht="14.25" customHeight="1" thickBot="1">
      <c r="B6" s="39"/>
      <c r="C6" s="39"/>
      <c r="D6" s="39"/>
      <c r="E6" s="39"/>
      <c r="F6" s="16"/>
      <c r="G6" s="16"/>
      <c r="H6" s="16"/>
      <c r="I6" s="16"/>
      <c r="J6" s="16"/>
      <c r="K6" s="16"/>
      <c r="L6" s="16"/>
    </row>
    <row r="7" spans="2:14" ht="27.75" customHeight="1" thickBot="1">
      <c r="B7" s="127" t="s">
        <v>65</v>
      </c>
      <c r="C7" s="127"/>
      <c r="D7" s="127"/>
      <c r="E7" s="127"/>
      <c r="F7" s="127"/>
      <c r="G7" s="127"/>
      <c r="H7" s="127"/>
      <c r="I7" s="127"/>
      <c r="J7" s="16"/>
      <c r="K7" s="24"/>
      <c r="L7" s="132"/>
      <c r="M7" s="133"/>
      <c r="N7" s="72" t="s">
        <v>121</v>
      </c>
    </row>
    <row r="8" spans="2:12" ht="15" customHeight="1" thickBot="1">
      <c r="B8" s="18"/>
      <c r="C8" s="19"/>
      <c r="D8" s="19"/>
      <c r="E8" s="19"/>
      <c r="F8" s="19"/>
      <c r="G8" s="19"/>
      <c r="H8" s="19"/>
      <c r="I8" s="19"/>
      <c r="J8" s="16"/>
      <c r="K8" s="16"/>
      <c r="L8" s="16"/>
    </row>
    <row r="9" spans="2:14" ht="34.5" customHeight="1" thickBot="1">
      <c r="B9" s="128" t="s">
        <v>66</v>
      </c>
      <c r="C9" s="128"/>
      <c r="D9" s="129"/>
      <c r="E9" s="130"/>
      <c r="F9" s="131"/>
      <c r="G9" s="15"/>
      <c r="H9" s="15"/>
      <c r="I9" s="166" t="s">
        <v>52</v>
      </c>
      <c r="J9" s="167"/>
      <c r="K9" s="147" t="s">
        <v>76</v>
      </c>
      <c r="L9" s="148"/>
      <c r="M9" s="148"/>
      <c r="N9" s="149"/>
    </row>
    <row r="10" spans="2:13" ht="16.5" customHeight="1" thickBot="1">
      <c r="B10" s="16"/>
      <c r="C10" s="13"/>
      <c r="D10" s="15"/>
      <c r="E10" s="20"/>
      <c r="F10" s="20"/>
      <c r="G10" s="20"/>
      <c r="H10" s="20"/>
      <c r="I10" s="15"/>
      <c r="J10" s="15"/>
      <c r="K10" s="15"/>
      <c r="L10" s="16"/>
      <c r="M10" s="9"/>
    </row>
    <row r="11" spans="2:14" ht="30.75" customHeight="1" thickBot="1">
      <c r="B11" s="79" t="s">
        <v>82</v>
      </c>
      <c r="C11" s="77">
        <v>45017</v>
      </c>
      <c r="D11" s="78" t="s">
        <v>83</v>
      </c>
      <c r="E11" s="16"/>
      <c r="F11" s="16"/>
      <c r="G11" s="16"/>
      <c r="H11" s="16"/>
      <c r="I11" s="168" t="s">
        <v>144</v>
      </c>
      <c r="J11" s="167"/>
      <c r="K11" s="129"/>
      <c r="L11" s="130"/>
      <c r="M11" s="130"/>
      <c r="N11" s="131"/>
    </row>
    <row r="12" spans="2:12" ht="27.75" customHeight="1" thickBot="1">
      <c r="B12" s="137" t="s">
        <v>71</v>
      </c>
      <c r="C12" s="137"/>
      <c r="D12" s="19"/>
      <c r="E12" s="16"/>
      <c r="F12" s="16"/>
      <c r="G12" s="16"/>
      <c r="H12" s="16"/>
      <c r="I12" s="16"/>
      <c r="J12" s="15"/>
      <c r="K12" s="16"/>
      <c r="L12" s="16"/>
    </row>
    <row r="13" spans="2:14" ht="27" customHeight="1" thickBot="1">
      <c r="B13" s="59" t="s">
        <v>51</v>
      </c>
      <c r="C13" s="60"/>
      <c r="D13" s="61" t="s">
        <v>1</v>
      </c>
      <c r="E13" s="62" t="s">
        <v>2</v>
      </c>
      <c r="F13" s="63" t="s">
        <v>73</v>
      </c>
      <c r="G13" s="58" t="s">
        <v>74</v>
      </c>
      <c r="H13" s="15"/>
      <c r="I13" s="25"/>
      <c r="J13" s="16"/>
      <c r="K13" s="24" t="s">
        <v>129</v>
      </c>
      <c r="L13" s="16"/>
      <c r="M13" s="16"/>
      <c r="N13" s="16"/>
    </row>
    <row r="14" spans="2:15" ht="39" customHeight="1">
      <c r="B14" s="164"/>
      <c r="C14" s="117" t="s">
        <v>53</v>
      </c>
      <c r="D14" s="40"/>
      <c r="E14" s="46"/>
      <c r="F14" s="73"/>
      <c r="G14" s="94">
        <f aca="true" t="shared" si="0" ref="G14:G21">IF(F14="","",DATEDIF(F14,$C$11,"y"))</f>
      </c>
      <c r="H14" s="28"/>
      <c r="I14" s="26"/>
      <c r="J14" s="11"/>
      <c r="K14" s="113" t="s">
        <v>72</v>
      </c>
      <c r="L14" s="114" t="s">
        <v>57</v>
      </c>
      <c r="M14" s="114" t="s">
        <v>58</v>
      </c>
      <c r="N14" s="120" t="s">
        <v>59</v>
      </c>
      <c r="O14" s="121"/>
    </row>
    <row r="15" spans="2:15" ht="38.25" customHeight="1">
      <c r="B15" s="164"/>
      <c r="C15" s="118" t="s">
        <v>54</v>
      </c>
      <c r="D15" s="41"/>
      <c r="E15" s="46"/>
      <c r="F15" s="74"/>
      <c r="G15" s="94">
        <f t="shared" si="0"/>
      </c>
      <c r="H15" s="28" t="s">
        <v>78</v>
      </c>
      <c r="I15" s="26"/>
      <c r="J15" s="11"/>
      <c r="K15" s="115" t="s">
        <v>68</v>
      </c>
      <c r="L15" s="51">
        <v>5000</v>
      </c>
      <c r="M15" s="103"/>
      <c r="N15" s="122">
        <f aca="true" t="shared" si="1" ref="N15:N20">L15*M15</f>
        <v>0</v>
      </c>
      <c r="O15" s="123"/>
    </row>
    <row r="16" spans="2:15" ht="38.25" customHeight="1">
      <c r="B16" s="164"/>
      <c r="C16" s="117" t="s">
        <v>55</v>
      </c>
      <c r="D16" s="42"/>
      <c r="E16" s="47"/>
      <c r="F16" s="74"/>
      <c r="G16" s="94">
        <f t="shared" si="0"/>
      </c>
      <c r="H16" s="28"/>
      <c r="I16" s="26"/>
      <c r="J16" s="11"/>
      <c r="K16" s="116" t="s">
        <v>67</v>
      </c>
      <c r="L16" s="51">
        <v>2500</v>
      </c>
      <c r="M16" s="103"/>
      <c r="N16" s="122">
        <f t="shared" si="1"/>
        <v>0</v>
      </c>
      <c r="O16" s="123"/>
    </row>
    <row r="17" spans="2:15" ht="38.25" customHeight="1">
      <c r="B17" s="164"/>
      <c r="C17" s="118">
        <v>2</v>
      </c>
      <c r="D17" s="43"/>
      <c r="E17" s="48"/>
      <c r="F17" s="73"/>
      <c r="G17" s="94">
        <f t="shared" si="0"/>
      </c>
      <c r="H17" s="28"/>
      <c r="I17" s="26"/>
      <c r="J17" s="16"/>
      <c r="K17" s="115" t="s">
        <v>69</v>
      </c>
      <c r="L17" s="51">
        <v>2000</v>
      </c>
      <c r="M17" s="103"/>
      <c r="N17" s="122">
        <f t="shared" si="1"/>
        <v>0</v>
      </c>
      <c r="O17" s="123"/>
    </row>
    <row r="18" spans="2:16" ht="38.25" customHeight="1">
      <c r="B18" s="164"/>
      <c r="C18" s="118">
        <v>3</v>
      </c>
      <c r="D18" s="43"/>
      <c r="E18" s="48"/>
      <c r="F18" s="75"/>
      <c r="G18" s="94">
        <f t="shared" si="0"/>
      </c>
      <c r="H18" s="28"/>
      <c r="I18" s="26"/>
      <c r="J18" s="11"/>
      <c r="K18" s="116" t="s">
        <v>67</v>
      </c>
      <c r="L18" s="51">
        <v>1000</v>
      </c>
      <c r="M18" s="103"/>
      <c r="N18" s="122">
        <f t="shared" si="1"/>
        <v>0</v>
      </c>
      <c r="O18" s="123"/>
      <c r="P18" s="10"/>
    </row>
    <row r="19" spans="2:15" ht="38.25" customHeight="1">
      <c r="B19" s="164"/>
      <c r="C19" s="118">
        <v>4</v>
      </c>
      <c r="D19" s="43"/>
      <c r="E19" s="48"/>
      <c r="F19" s="75"/>
      <c r="G19" s="94">
        <f t="shared" si="0"/>
      </c>
      <c r="H19" s="28"/>
      <c r="I19" s="26"/>
      <c r="J19" s="11"/>
      <c r="K19" s="115" t="s">
        <v>70</v>
      </c>
      <c r="L19" s="51">
        <v>1000</v>
      </c>
      <c r="M19" s="103"/>
      <c r="N19" s="122">
        <f t="shared" si="1"/>
        <v>0</v>
      </c>
      <c r="O19" s="123"/>
    </row>
    <row r="20" spans="2:15" ht="38.25" customHeight="1">
      <c r="B20" s="164"/>
      <c r="C20" s="118">
        <v>5</v>
      </c>
      <c r="D20" s="43"/>
      <c r="E20" s="48"/>
      <c r="F20" s="75"/>
      <c r="G20" s="94">
        <f t="shared" si="0"/>
      </c>
      <c r="H20" s="28"/>
      <c r="I20" s="26"/>
      <c r="J20" s="11"/>
      <c r="K20" s="116" t="s">
        <v>67</v>
      </c>
      <c r="L20" s="51">
        <v>500</v>
      </c>
      <c r="M20" s="103"/>
      <c r="N20" s="124">
        <f t="shared" si="1"/>
        <v>0</v>
      </c>
      <c r="O20" s="125"/>
    </row>
    <row r="21" spans="2:16" ht="38.25" customHeight="1" thickBot="1">
      <c r="B21" s="157"/>
      <c r="C21" s="119">
        <v>6</v>
      </c>
      <c r="D21" s="44"/>
      <c r="E21" s="49"/>
      <c r="F21" s="76"/>
      <c r="G21" s="95">
        <f t="shared" si="0"/>
      </c>
      <c r="H21" s="28"/>
      <c r="I21" s="26"/>
      <c r="J21" s="11"/>
      <c r="K21" s="139" t="s">
        <v>56</v>
      </c>
      <c r="L21" s="140"/>
      <c r="M21" s="141"/>
      <c r="N21" s="142">
        <f>SUM(N15:N20)</f>
        <v>0</v>
      </c>
      <c r="O21" s="143"/>
      <c r="P21" s="10"/>
    </row>
    <row r="22" spans="2:14" ht="14.25" customHeight="1">
      <c r="B22" s="15"/>
      <c r="C22" s="15"/>
      <c r="D22" s="27"/>
      <c r="E22" s="27"/>
      <c r="F22" s="28"/>
      <c r="G22" s="28"/>
      <c r="H22" s="28"/>
      <c r="I22" s="26"/>
      <c r="J22" s="11"/>
      <c r="K22" s="15"/>
      <c r="L22" s="15"/>
      <c r="M22" s="15"/>
      <c r="N22" s="11"/>
    </row>
    <row r="23" spans="2:12" ht="3.75" customHeight="1">
      <c r="B23" s="16"/>
      <c r="C23" s="15"/>
      <c r="D23" s="11"/>
      <c r="E23" s="11"/>
      <c r="F23" s="11"/>
      <c r="G23" s="11"/>
      <c r="H23" s="11"/>
      <c r="I23" s="13"/>
      <c r="J23" s="22"/>
      <c r="K23" s="13"/>
      <c r="L23" s="13"/>
    </row>
    <row r="24" spans="2:12" s="12" customFormat="1" ht="27" customHeight="1" thickBot="1">
      <c r="B24" s="138" t="s">
        <v>64</v>
      </c>
      <c r="C24" s="138"/>
      <c r="D24" s="138"/>
      <c r="E24" s="23"/>
      <c r="F24" s="23"/>
      <c r="G24" s="23"/>
      <c r="H24" s="23"/>
      <c r="I24" s="137" t="s">
        <v>0</v>
      </c>
      <c r="J24" s="137"/>
      <c r="K24" s="137"/>
      <c r="L24" s="22"/>
    </row>
    <row r="25" spans="2:15" s="12" customFormat="1" ht="29.25" customHeight="1">
      <c r="B25" s="53" t="s">
        <v>51</v>
      </c>
      <c r="C25" s="54" t="s">
        <v>63</v>
      </c>
      <c r="D25" s="55" t="s">
        <v>1</v>
      </c>
      <c r="E25" s="56" t="s">
        <v>2</v>
      </c>
      <c r="F25" s="66" t="s">
        <v>73</v>
      </c>
      <c r="G25" s="58" t="s">
        <v>74</v>
      </c>
      <c r="H25" s="21"/>
      <c r="I25" s="64" t="s">
        <v>51</v>
      </c>
      <c r="J25" s="65" t="s">
        <v>62</v>
      </c>
      <c r="K25" s="96" t="s">
        <v>61</v>
      </c>
      <c r="L25" s="154" t="s">
        <v>60</v>
      </c>
      <c r="M25" s="155"/>
      <c r="N25" s="57" t="s">
        <v>73</v>
      </c>
      <c r="O25" s="58" t="s">
        <v>74</v>
      </c>
    </row>
    <row r="26" spans="2:15" ht="39.75" customHeight="1">
      <c r="B26" s="169"/>
      <c r="C26" s="158">
        <v>1</v>
      </c>
      <c r="D26" s="30"/>
      <c r="E26" s="33"/>
      <c r="F26" s="67"/>
      <c r="G26" s="89">
        <f aca="true" t="shared" si="2" ref="G26:G35">IF(F26="","",DATEDIF(F26,$C$11,"y"))</f>
      </c>
      <c r="H26" s="21"/>
      <c r="I26" s="104"/>
      <c r="J26" s="118">
        <v>1</v>
      </c>
      <c r="K26" s="97"/>
      <c r="L26" s="135"/>
      <c r="M26" s="136"/>
      <c r="N26" s="83"/>
      <c r="O26" s="92">
        <f aca="true" t="shared" si="3" ref="O26:O35">IF(N26="","",DATEDIF(N26,$C$11,"y"))</f>
      </c>
    </row>
    <row r="27" spans="2:15" ht="39.75" customHeight="1">
      <c r="B27" s="170"/>
      <c r="C27" s="159"/>
      <c r="D27" s="29"/>
      <c r="E27" s="32"/>
      <c r="F27" s="68"/>
      <c r="G27" s="90">
        <f t="shared" si="2"/>
      </c>
      <c r="H27" s="21"/>
      <c r="I27" s="104"/>
      <c r="J27" s="118">
        <v>2</v>
      </c>
      <c r="K27" s="97"/>
      <c r="L27" s="135"/>
      <c r="M27" s="136"/>
      <c r="N27" s="84"/>
      <c r="O27" s="92">
        <f t="shared" si="3"/>
      </c>
    </row>
    <row r="28" spans="2:15" ht="39.75" customHeight="1">
      <c r="B28" s="164"/>
      <c r="C28" s="161">
        <v>2</v>
      </c>
      <c r="D28" s="35"/>
      <c r="E28" s="36"/>
      <c r="F28" s="88"/>
      <c r="G28" s="89">
        <f t="shared" si="2"/>
      </c>
      <c r="H28" s="21"/>
      <c r="I28" s="104"/>
      <c r="J28" s="118">
        <v>3</v>
      </c>
      <c r="K28" s="97"/>
      <c r="L28" s="135"/>
      <c r="M28" s="136"/>
      <c r="N28" s="84"/>
      <c r="O28" s="92">
        <f t="shared" si="3"/>
      </c>
    </row>
    <row r="29" spans="2:15" ht="39.75" customHeight="1">
      <c r="B29" s="164"/>
      <c r="C29" s="161"/>
      <c r="D29" s="37"/>
      <c r="E29" s="11"/>
      <c r="F29" s="82"/>
      <c r="G29" s="90">
        <f t="shared" si="2"/>
      </c>
      <c r="H29" s="15"/>
      <c r="I29" s="104"/>
      <c r="J29" s="118">
        <v>4</v>
      </c>
      <c r="K29" s="97"/>
      <c r="L29" s="135"/>
      <c r="M29" s="136"/>
      <c r="N29" s="83"/>
      <c r="O29" s="92">
        <f t="shared" si="3"/>
      </c>
    </row>
    <row r="30" spans="2:15" ht="39.75" customHeight="1">
      <c r="B30" s="156"/>
      <c r="C30" s="158">
        <v>3</v>
      </c>
      <c r="D30" s="30"/>
      <c r="E30" s="33"/>
      <c r="F30" s="69"/>
      <c r="G30" s="89">
        <f t="shared" si="2"/>
      </c>
      <c r="H30" s="21"/>
      <c r="I30" s="104"/>
      <c r="J30" s="118">
        <v>5</v>
      </c>
      <c r="K30" s="97"/>
      <c r="L30" s="135"/>
      <c r="M30" s="136"/>
      <c r="N30" s="83"/>
      <c r="O30" s="92">
        <f t="shared" si="3"/>
      </c>
    </row>
    <row r="31" spans="2:15" ht="39.75" customHeight="1">
      <c r="B31" s="165"/>
      <c r="C31" s="159"/>
      <c r="D31" s="29"/>
      <c r="E31" s="32"/>
      <c r="F31" s="70"/>
      <c r="G31" s="90">
        <f t="shared" si="2"/>
      </c>
      <c r="H31" s="15"/>
      <c r="I31" s="104"/>
      <c r="J31" s="118">
        <v>6</v>
      </c>
      <c r="K31" s="97"/>
      <c r="L31" s="135"/>
      <c r="M31" s="136"/>
      <c r="N31" s="83"/>
      <c r="O31" s="92">
        <f t="shared" si="3"/>
      </c>
    </row>
    <row r="32" spans="2:15" ht="39.75" customHeight="1">
      <c r="B32" s="164"/>
      <c r="C32" s="161">
        <v>4</v>
      </c>
      <c r="D32" s="35"/>
      <c r="E32" s="36"/>
      <c r="F32" s="69"/>
      <c r="G32" s="89">
        <f t="shared" si="2"/>
      </c>
      <c r="H32" s="21"/>
      <c r="I32" s="104"/>
      <c r="J32" s="118">
        <v>7</v>
      </c>
      <c r="K32" s="97"/>
      <c r="L32" s="135"/>
      <c r="M32" s="136"/>
      <c r="N32" s="83"/>
      <c r="O32" s="92">
        <f t="shared" si="3"/>
      </c>
    </row>
    <row r="33" spans="2:15" ht="39.75" customHeight="1">
      <c r="B33" s="165"/>
      <c r="C33" s="159"/>
      <c r="D33" s="29"/>
      <c r="E33" s="32"/>
      <c r="F33" s="70"/>
      <c r="G33" s="90">
        <f t="shared" si="2"/>
      </c>
      <c r="H33" s="15"/>
      <c r="I33" s="104"/>
      <c r="J33" s="118">
        <v>8</v>
      </c>
      <c r="K33" s="97"/>
      <c r="L33" s="135"/>
      <c r="M33" s="136"/>
      <c r="N33" s="83"/>
      <c r="O33" s="92">
        <f t="shared" si="3"/>
      </c>
    </row>
    <row r="34" spans="2:15" ht="39.75" customHeight="1">
      <c r="B34" s="156"/>
      <c r="C34" s="158">
        <v>5</v>
      </c>
      <c r="D34" s="30"/>
      <c r="E34" s="33"/>
      <c r="F34" s="69"/>
      <c r="G34" s="89">
        <f t="shared" si="2"/>
      </c>
      <c r="H34" s="21"/>
      <c r="I34" s="104"/>
      <c r="J34" s="118">
        <v>9</v>
      </c>
      <c r="K34" s="97"/>
      <c r="L34" s="135"/>
      <c r="M34" s="136"/>
      <c r="N34" s="83"/>
      <c r="O34" s="92">
        <f t="shared" si="3"/>
      </c>
    </row>
    <row r="35" spans="2:15" ht="39.75" customHeight="1" thickBot="1">
      <c r="B35" s="157"/>
      <c r="C35" s="160"/>
      <c r="D35" s="31"/>
      <c r="E35" s="34"/>
      <c r="F35" s="71"/>
      <c r="G35" s="91">
        <f t="shared" si="2"/>
      </c>
      <c r="H35" s="15"/>
      <c r="I35" s="105"/>
      <c r="J35" s="119">
        <v>10</v>
      </c>
      <c r="K35" s="98"/>
      <c r="L35" s="152"/>
      <c r="M35" s="153"/>
      <c r="N35" s="81"/>
      <c r="O35" s="93">
        <f t="shared" si="3"/>
      </c>
    </row>
    <row r="36" spans="2:13" s="12" customFormat="1" ht="22.5" customHeight="1">
      <c r="B36" s="16" t="s">
        <v>80</v>
      </c>
      <c r="C36" s="16"/>
      <c r="D36" s="16"/>
      <c r="E36" s="16"/>
      <c r="F36" s="16"/>
      <c r="G36" s="16"/>
      <c r="H36" s="11"/>
      <c r="I36" s="16"/>
      <c r="J36" s="16"/>
      <c r="K36" s="16"/>
      <c r="L36" s="16"/>
      <c r="M36" s="8"/>
    </row>
    <row r="37" spans="2:12" ht="22.5" customHeight="1">
      <c r="B37" s="150" t="s">
        <v>81</v>
      </c>
      <c r="C37" s="150"/>
      <c r="D37" s="150"/>
      <c r="E37" s="151"/>
      <c r="F37" s="86">
        <v>24564</v>
      </c>
      <c r="G37" s="87">
        <v>24374</v>
      </c>
      <c r="H37" s="85" t="s">
        <v>79</v>
      </c>
      <c r="I37" s="52"/>
      <c r="J37" s="52"/>
      <c r="K37" s="16"/>
      <c r="L37" s="16"/>
    </row>
    <row r="38" spans="2:12" ht="22.5" customHeight="1">
      <c r="B38" s="16" t="s">
        <v>85</v>
      </c>
      <c r="C38" s="45"/>
      <c r="D38" s="38"/>
      <c r="E38" s="38"/>
      <c r="G38" s="38"/>
      <c r="H38" s="38"/>
      <c r="I38" s="38"/>
      <c r="J38" s="38"/>
      <c r="K38" s="16"/>
      <c r="L38" s="16"/>
    </row>
    <row r="39" spans="2:12" ht="22.5" customHeight="1">
      <c r="B39" s="16"/>
      <c r="C39" s="16"/>
      <c r="D39" s="16"/>
      <c r="K39" s="16"/>
      <c r="L39" s="16"/>
    </row>
    <row r="40" spans="2:12" ht="22.5" customHeight="1">
      <c r="B40" s="16"/>
      <c r="C40" s="16"/>
      <c r="D40" s="16"/>
      <c r="K40" s="16"/>
      <c r="L40" s="16"/>
    </row>
    <row r="41" spans="2:12" ht="22.5" customHeight="1">
      <c r="B41" s="16"/>
      <c r="C41" s="16"/>
      <c r="D41" s="16"/>
      <c r="K41" s="16"/>
      <c r="L41" s="16"/>
    </row>
    <row r="42" spans="2:12" ht="22.5" customHeight="1">
      <c r="B42" s="16"/>
      <c r="C42" s="16"/>
      <c r="D42" s="16"/>
      <c r="E42" s="10"/>
      <c r="K42" s="16"/>
      <c r="L42" s="16"/>
    </row>
    <row r="43" spans="2:12" ht="22.5" customHeight="1">
      <c r="B43" s="16"/>
      <c r="C43" s="16"/>
      <c r="D43" s="16"/>
      <c r="K43" s="16"/>
      <c r="L43" s="16"/>
    </row>
    <row r="44" spans="2:12" ht="22.5" customHeight="1">
      <c r="B44" s="16"/>
      <c r="C44" s="16"/>
      <c r="D44" s="16"/>
      <c r="K44" s="16"/>
      <c r="L44" s="16"/>
    </row>
    <row r="45" spans="2:12" ht="22.5" customHeight="1">
      <c r="B45" s="16"/>
      <c r="C45" s="16"/>
      <c r="D45" s="16"/>
      <c r="K45" s="16"/>
      <c r="L45" s="16"/>
    </row>
    <row r="46" spans="2:12" ht="18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2:12" ht="18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2:12" ht="18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8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ht="18.75" customHeight="1"/>
    <row r="51" ht="18.75" customHeight="1"/>
    <row r="52" ht="18.75" customHeight="1"/>
    <row r="53" ht="18.75" customHeight="1"/>
    <row r="54" ht="18.75" customHeight="1"/>
    <row r="55" ht="15.75" customHeight="1"/>
  </sheetData>
  <sheetProtection formatCells="0" formatColumns="0" formatRows="0"/>
  <mergeCells count="49">
    <mergeCell ref="P1:Q1"/>
    <mergeCell ref="P4:Q4"/>
    <mergeCell ref="B14:B21"/>
    <mergeCell ref="B30:B31"/>
    <mergeCell ref="B32:B33"/>
    <mergeCell ref="I9:J9"/>
    <mergeCell ref="I11:J11"/>
    <mergeCell ref="B26:B27"/>
    <mergeCell ref="B28:B29"/>
    <mergeCell ref="L28:M28"/>
    <mergeCell ref="B34:B35"/>
    <mergeCell ref="C26:C27"/>
    <mergeCell ref="C34:C35"/>
    <mergeCell ref="C28:C29"/>
    <mergeCell ref="C30:C31"/>
    <mergeCell ref="C32:C33"/>
    <mergeCell ref="L29:M29"/>
    <mergeCell ref="L30:M30"/>
    <mergeCell ref="D3:K3"/>
    <mergeCell ref="K9:N9"/>
    <mergeCell ref="B37:E37"/>
    <mergeCell ref="I24:K24"/>
    <mergeCell ref="L34:M34"/>
    <mergeCell ref="L35:M35"/>
    <mergeCell ref="L25:M25"/>
    <mergeCell ref="L32:M32"/>
    <mergeCell ref="L33:M33"/>
    <mergeCell ref="L26:M26"/>
    <mergeCell ref="L27:M27"/>
    <mergeCell ref="K11:N11"/>
    <mergeCell ref="B12:C12"/>
    <mergeCell ref="B24:D24"/>
    <mergeCell ref="L31:M31"/>
    <mergeCell ref="K21:M21"/>
    <mergeCell ref="N15:O15"/>
    <mergeCell ref="N21:O21"/>
    <mergeCell ref="B1:N1"/>
    <mergeCell ref="B7:I7"/>
    <mergeCell ref="B9:C9"/>
    <mergeCell ref="D9:F9"/>
    <mergeCell ref="B5:C5"/>
    <mergeCell ref="B3:C3"/>
    <mergeCell ref="L7:M7"/>
    <mergeCell ref="N14:O14"/>
    <mergeCell ref="N16:O16"/>
    <mergeCell ref="N17:O17"/>
    <mergeCell ref="N18:O18"/>
    <mergeCell ref="N19:O19"/>
    <mergeCell ref="N20:O20"/>
  </mergeCells>
  <dataValidations count="1">
    <dataValidation type="list" allowBlank="1" showInputMessage="1" showErrorMessage="1" sqref="D10:H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56" r:id="rId1"/>
  <headerFooter alignWithMargins="0">
    <oddFooter>&amp;C&amp;"ＭＳ Ｐ明朝,標準"-75-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9" sqref="J9"/>
    </sheetView>
  </sheetViews>
  <sheetFormatPr defaultColWidth="9.00390625" defaultRowHeight="13.5"/>
  <cols>
    <col min="8" max="8" width="11.50390625" style="0" customWidth="1"/>
  </cols>
  <sheetData>
    <row r="1" spans="1:8" ht="13.5">
      <c r="A1" s="1" t="s">
        <v>86</v>
      </c>
      <c r="B1" s="1" t="s">
        <v>124</v>
      </c>
      <c r="C1" s="1" t="s">
        <v>87</v>
      </c>
      <c r="D1" s="100" t="s">
        <v>122</v>
      </c>
      <c r="E1" s="1" t="s">
        <v>88</v>
      </c>
      <c r="F1">
        <v>1</v>
      </c>
      <c r="G1" s="1" t="s">
        <v>89</v>
      </c>
      <c r="H1" s="1" t="s">
        <v>131</v>
      </c>
    </row>
    <row r="2" spans="1:8" ht="13.5">
      <c r="A2" s="1" t="s">
        <v>90</v>
      </c>
      <c r="B2" s="1" t="s">
        <v>125</v>
      </c>
      <c r="C2" s="1" t="s">
        <v>91</v>
      </c>
      <c r="D2" s="100" t="s">
        <v>123</v>
      </c>
      <c r="E2" s="1" t="s">
        <v>92</v>
      </c>
      <c r="F2">
        <v>2</v>
      </c>
      <c r="G2" s="1">
        <v>1</v>
      </c>
      <c r="H2" s="1" t="s">
        <v>132</v>
      </c>
    </row>
    <row r="3" spans="1:8" ht="13.5">
      <c r="A3" s="1" t="s">
        <v>93</v>
      </c>
      <c r="B3" s="1" t="s">
        <v>126</v>
      </c>
      <c r="C3" s="1" t="s">
        <v>94</v>
      </c>
      <c r="D3" s="100" t="s">
        <v>120</v>
      </c>
      <c r="E3" s="1" t="s">
        <v>95</v>
      </c>
      <c r="F3">
        <v>3</v>
      </c>
      <c r="G3" s="1">
        <v>2</v>
      </c>
      <c r="H3" s="1" t="s">
        <v>133</v>
      </c>
    </row>
    <row r="4" spans="1:8" ht="40.5">
      <c r="A4" s="1" t="s">
        <v>96</v>
      </c>
      <c r="B4" s="1" t="s">
        <v>127</v>
      </c>
      <c r="C4" s="1" t="s">
        <v>97</v>
      </c>
      <c r="D4" s="1"/>
      <c r="E4" s="99" t="s">
        <v>98</v>
      </c>
      <c r="F4">
        <v>4</v>
      </c>
      <c r="G4" s="1">
        <v>3</v>
      </c>
      <c r="H4" s="1" t="s">
        <v>134</v>
      </c>
    </row>
    <row r="5" spans="1:8" ht="40.5">
      <c r="A5" s="1" t="s">
        <v>99</v>
      </c>
      <c r="B5" s="1" t="s">
        <v>128</v>
      </c>
      <c r="C5" s="1" t="s">
        <v>100</v>
      </c>
      <c r="D5" s="1"/>
      <c r="E5" s="99" t="s">
        <v>101</v>
      </c>
      <c r="G5" s="1">
        <v>4</v>
      </c>
      <c r="H5" s="1" t="s">
        <v>135</v>
      </c>
    </row>
    <row r="6" spans="1:8" ht="13.5">
      <c r="A6" s="1" t="s">
        <v>102</v>
      </c>
      <c r="B6" s="1"/>
      <c r="C6" s="1" t="s">
        <v>103</v>
      </c>
      <c r="D6" s="1"/>
      <c r="E6" s="1" t="s">
        <v>119</v>
      </c>
      <c r="G6" s="1">
        <v>5</v>
      </c>
      <c r="H6" s="1" t="s">
        <v>136</v>
      </c>
    </row>
    <row r="7" spans="1:8" ht="13.5">
      <c r="A7" s="1" t="s">
        <v>104</v>
      </c>
      <c r="B7" s="1"/>
      <c r="C7" s="1" t="s">
        <v>105</v>
      </c>
      <c r="D7" s="1"/>
      <c r="E7" s="1" t="s">
        <v>106</v>
      </c>
      <c r="G7" s="1">
        <v>6</v>
      </c>
      <c r="H7" s="1" t="s">
        <v>137</v>
      </c>
    </row>
    <row r="8" spans="1:8" ht="13.5">
      <c r="A8" s="1" t="s">
        <v>107</v>
      </c>
      <c r="B8" s="1"/>
      <c r="C8" s="1" t="s">
        <v>108</v>
      </c>
      <c r="D8" s="1"/>
      <c r="E8" s="1" t="s">
        <v>109</v>
      </c>
      <c r="G8" s="1">
        <v>7</v>
      </c>
      <c r="H8" s="1" t="s">
        <v>138</v>
      </c>
    </row>
    <row r="9" spans="1:8" ht="13.5">
      <c r="A9" s="1"/>
      <c r="B9" s="1"/>
      <c r="C9" s="1" t="s">
        <v>110</v>
      </c>
      <c r="D9" s="1"/>
      <c r="E9" s="1">
        <v>30</v>
      </c>
      <c r="G9" s="1">
        <v>8</v>
      </c>
      <c r="H9" s="1" t="s">
        <v>139</v>
      </c>
    </row>
    <row r="10" spans="1:8" ht="13.5">
      <c r="A10" s="1"/>
      <c r="B10" s="1"/>
      <c r="C10" s="1" t="s">
        <v>111</v>
      </c>
      <c r="D10" s="1"/>
      <c r="E10" s="1">
        <v>40</v>
      </c>
      <c r="G10" s="1">
        <v>9</v>
      </c>
      <c r="H10" s="1" t="s">
        <v>140</v>
      </c>
    </row>
    <row r="11" spans="1:8" ht="13.5">
      <c r="A11" s="1"/>
      <c r="B11" s="1"/>
      <c r="C11" s="1" t="s">
        <v>112</v>
      </c>
      <c r="D11" s="1"/>
      <c r="E11" s="1">
        <v>50</v>
      </c>
      <c r="G11" s="1">
        <v>10</v>
      </c>
      <c r="H11" s="1" t="s">
        <v>141</v>
      </c>
    </row>
    <row r="12" spans="1:8" ht="13.5">
      <c r="A12" s="1"/>
      <c r="B12" s="1"/>
      <c r="C12" s="1" t="s">
        <v>113</v>
      </c>
      <c r="D12" s="1"/>
      <c r="E12" s="1">
        <v>60</v>
      </c>
      <c r="G12" s="1">
        <v>11</v>
      </c>
      <c r="H12" s="1" t="s">
        <v>142</v>
      </c>
    </row>
    <row r="13" spans="1:7" ht="13.5">
      <c r="A13" s="1"/>
      <c r="B13" s="1"/>
      <c r="C13" s="1" t="s">
        <v>114</v>
      </c>
      <c r="D13" s="1"/>
      <c r="E13" s="1">
        <v>65</v>
      </c>
      <c r="G13" s="1">
        <v>12</v>
      </c>
    </row>
    <row r="14" spans="1:7" ht="13.5">
      <c r="A14" s="1"/>
      <c r="B14" s="1"/>
      <c r="C14" s="1" t="s">
        <v>115</v>
      </c>
      <c r="D14" s="1"/>
      <c r="E14" s="1">
        <v>70</v>
      </c>
      <c r="G14" s="1">
        <v>13</v>
      </c>
    </row>
    <row r="15" spans="1:7" ht="13.5">
      <c r="A15" s="1"/>
      <c r="B15" s="1"/>
      <c r="C15" s="1" t="s">
        <v>116</v>
      </c>
      <c r="D15" s="1"/>
      <c r="E15" s="1">
        <v>75</v>
      </c>
      <c r="G15" s="1">
        <v>14</v>
      </c>
    </row>
    <row r="16" spans="1:7" ht="13.5">
      <c r="A16" s="1"/>
      <c r="B16" s="1"/>
      <c r="C16" s="1" t="s">
        <v>117</v>
      </c>
      <c r="D16" s="1"/>
      <c r="E16" s="1">
        <v>80</v>
      </c>
      <c r="G16" s="1">
        <v>15</v>
      </c>
    </row>
    <row r="17" spans="1:7" ht="13.5">
      <c r="A17" s="1"/>
      <c r="B17" s="1"/>
      <c r="C17" s="1"/>
      <c r="D17" s="1"/>
      <c r="E17" s="1">
        <v>85</v>
      </c>
      <c r="G17" s="1">
        <v>16</v>
      </c>
    </row>
    <row r="18" spans="1:7" ht="13.5">
      <c r="A18" s="1"/>
      <c r="B18" s="1"/>
      <c r="C18" s="1"/>
      <c r="D18" s="1"/>
      <c r="E18" s="1" t="s">
        <v>118</v>
      </c>
      <c r="G18" s="1">
        <v>17</v>
      </c>
    </row>
    <row r="19" spans="1:7" ht="13.5">
      <c r="A19" s="1"/>
      <c r="B19" s="1"/>
      <c r="C19" s="1"/>
      <c r="D19" s="1"/>
      <c r="E19" s="1"/>
      <c r="G19" s="1">
        <v>18</v>
      </c>
    </row>
    <row r="20" spans="1:7" ht="13.5">
      <c r="A20" s="1"/>
      <c r="B20" s="1"/>
      <c r="C20" s="1"/>
      <c r="D20" s="1"/>
      <c r="E20" s="1"/>
      <c r="G20" s="1">
        <v>19</v>
      </c>
    </row>
    <row r="21" spans="1:7" ht="13.5">
      <c r="A21" s="1"/>
      <c r="B21" s="1"/>
      <c r="C21" s="1"/>
      <c r="D21" s="1"/>
      <c r="E21" s="1"/>
      <c r="G21" s="1">
        <v>20</v>
      </c>
    </row>
    <row r="22" spans="1:7" ht="13.5">
      <c r="A22" s="1"/>
      <c r="B22" s="1"/>
      <c r="C22" s="1"/>
      <c r="D22" s="1"/>
      <c r="E22" s="1"/>
      <c r="G22" s="1">
        <v>21</v>
      </c>
    </row>
    <row r="23" spans="1:7" ht="13.5">
      <c r="A23" s="1"/>
      <c r="B23" s="1"/>
      <c r="C23" s="1"/>
      <c r="D23" s="1"/>
      <c r="E23" s="1"/>
      <c r="G23" s="1">
        <v>22</v>
      </c>
    </row>
    <row r="24" spans="1:7" ht="13.5">
      <c r="A24" s="1"/>
      <c r="B24" s="1"/>
      <c r="C24" s="1"/>
      <c r="D24" s="1"/>
      <c r="E24" s="1"/>
      <c r="G24" s="1">
        <v>23</v>
      </c>
    </row>
    <row r="25" spans="1:7" ht="13.5">
      <c r="A25" s="1"/>
      <c r="B25" s="1"/>
      <c r="C25" s="1"/>
      <c r="D25" s="1"/>
      <c r="E25" s="1"/>
      <c r="G25" s="1">
        <v>24</v>
      </c>
    </row>
    <row r="26" spans="1:7" ht="13.5">
      <c r="A26" s="1"/>
      <c r="B26" s="1"/>
      <c r="C26" s="1"/>
      <c r="D26" s="1"/>
      <c r="E26" s="1"/>
      <c r="G26" s="1">
        <v>25</v>
      </c>
    </row>
    <row r="27" spans="1:7" ht="13.5">
      <c r="A27" s="1"/>
      <c r="B27" s="1"/>
      <c r="C27" s="1"/>
      <c r="D27" s="1"/>
      <c r="E27" s="1"/>
      <c r="G27" s="1">
        <v>26</v>
      </c>
    </row>
    <row r="28" spans="1:7" ht="13.5">
      <c r="A28" s="1"/>
      <c r="B28" s="1"/>
      <c r="C28" s="1"/>
      <c r="D28" s="1"/>
      <c r="E28" s="1"/>
      <c r="G28" s="1">
        <v>27</v>
      </c>
    </row>
    <row r="29" spans="1:7" ht="13.5">
      <c r="A29" s="1"/>
      <c r="B29" s="1"/>
      <c r="C29" s="1"/>
      <c r="D29" s="1"/>
      <c r="E29" s="1"/>
      <c r="G29" s="1">
        <v>28</v>
      </c>
    </row>
    <row r="30" spans="1:7" ht="13.5">
      <c r="A30" s="1"/>
      <c r="B30" s="1"/>
      <c r="C30" s="1"/>
      <c r="D30" s="1"/>
      <c r="E30" s="1"/>
      <c r="G30" s="1">
        <v>29</v>
      </c>
    </row>
    <row r="31" spans="1:7" ht="13.5">
      <c r="A31" s="1"/>
      <c r="B31" s="1"/>
      <c r="C31" s="1"/>
      <c r="D31" s="1"/>
      <c r="E31" s="1"/>
      <c r="G31" s="1">
        <v>30</v>
      </c>
    </row>
    <row r="32" spans="1:7" ht="13.5">
      <c r="A32" s="1"/>
      <c r="B32" s="1"/>
      <c r="C32" s="1"/>
      <c r="D32" s="1"/>
      <c r="E32" s="1"/>
      <c r="G32" s="1">
        <v>31</v>
      </c>
    </row>
    <row r="33" spans="1:7" ht="13.5">
      <c r="A33" s="1"/>
      <c r="B33" s="1"/>
      <c r="C33" s="1"/>
      <c r="D33" s="1"/>
      <c r="E33" s="1"/>
      <c r="G33" s="1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3</v>
      </c>
    </row>
    <row r="3" spans="1:10" ht="14.25">
      <c r="A3" s="2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3"/>
      <c r="J3" t="s">
        <v>9</v>
      </c>
    </row>
    <row r="4" spans="1:14" ht="14.25">
      <c r="A4" s="2">
        <v>1</v>
      </c>
      <c r="B4" s="3" t="s">
        <v>10</v>
      </c>
      <c r="C4" s="3" t="s">
        <v>11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12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13</v>
      </c>
      <c r="C5" s="3" t="s">
        <v>14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15</v>
      </c>
      <c r="L5" s="6" t="s">
        <v>16</v>
      </c>
      <c r="M5" s="6" t="s">
        <v>17</v>
      </c>
      <c r="N5" s="6"/>
    </row>
    <row r="6" spans="1:14" ht="14.25">
      <c r="A6" s="2">
        <v>3</v>
      </c>
      <c r="B6" s="3" t="s">
        <v>18</v>
      </c>
      <c r="C6" s="3" t="s">
        <v>19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20</v>
      </c>
      <c r="L6" s="6" t="s">
        <v>21</v>
      </c>
      <c r="M6" s="6"/>
      <c r="N6" s="6"/>
    </row>
    <row r="7" spans="1:14" ht="14.25">
      <c r="A7" s="2">
        <v>4</v>
      </c>
      <c r="B7" s="3" t="s">
        <v>22</v>
      </c>
      <c r="C7" s="3" t="s">
        <v>23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17</v>
      </c>
      <c r="L7" s="6"/>
      <c r="M7" s="6"/>
      <c r="N7" s="6"/>
    </row>
    <row r="8" spans="1:14" ht="14.25">
      <c r="A8" s="2">
        <v>5</v>
      </c>
      <c r="B8" s="3" t="s">
        <v>24</v>
      </c>
      <c r="C8" s="3" t="s">
        <v>25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26</v>
      </c>
      <c r="C9" s="3" t="s">
        <v>27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28</v>
      </c>
      <c r="C10" s="3" t="s">
        <v>29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30</v>
      </c>
      <c r="C11" s="3" t="s">
        <v>31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32</v>
      </c>
      <c r="C12" s="3" t="s">
        <v>33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34</v>
      </c>
      <c r="C13" s="3" t="s">
        <v>35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36</v>
      </c>
      <c r="C14" s="3" t="s">
        <v>37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38</v>
      </c>
      <c r="C15" s="3" t="s">
        <v>39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40</v>
      </c>
      <c r="C16" s="3" t="s">
        <v>41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42</v>
      </c>
      <c r="C17" s="3" t="s">
        <v>43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44</v>
      </c>
      <c r="C18" s="3" t="s">
        <v>45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46</v>
      </c>
      <c r="C19" s="3" t="s">
        <v>47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48</v>
      </c>
      <c r="C20" s="3" t="s">
        <v>49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2022-04-03T07:14:43Z</cp:lastPrinted>
  <dcterms:created xsi:type="dcterms:W3CDTF">2006-03-29T23:58:44Z</dcterms:created>
  <dcterms:modified xsi:type="dcterms:W3CDTF">2022-04-04T05:25:10Z</dcterms:modified>
  <cp:category/>
  <cp:version/>
  <cp:contentType/>
  <cp:contentStatus/>
</cp:coreProperties>
</file>