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8135" windowHeight="11985" activeTab="0"/>
  </bookViews>
  <sheets>
    <sheet name="申込書兼短冊" sheetId="1" r:id="rId1"/>
    <sheet name="送金内訳ラージ（自動計算用）" sheetId="2" r:id="rId2"/>
    <sheet name="送金内訳ラージ（手書き用）" sheetId="3" r:id="rId3"/>
  </sheets>
  <definedNames>
    <definedName name="_xlnm.Print_Area" localSheetId="0">'申込書兼短冊'!$A$1:$P$141</definedName>
    <definedName name="_xlnm.Print_Area" localSheetId="1">'送金内訳ラージ（自動計算用）'!$A$1:$P$57</definedName>
    <definedName name="_xlnm.Print_Titles" localSheetId="0">'申込書兼短冊'!$1:$7</definedName>
  </definedNames>
  <calcPr fullCalcOnLoad="1"/>
</workbook>
</file>

<file path=xl/sharedStrings.xml><?xml version="1.0" encoding="utf-8"?>
<sst xmlns="http://schemas.openxmlformats.org/spreadsheetml/2006/main" count="1251" uniqueCount="126">
  <si>
    <t>】　卓球協会（連盟）</t>
  </si>
  <si>
    <t>印</t>
  </si>
  <si>
    <t>申込責任者：</t>
  </si>
  <si>
    <t>TEL：</t>
  </si>
  <si>
    <t>◆男子ダブルス（10回出場表彰対象選手は該当欄に「○」を入れてください、生年月日記入例：S15.11.21）</t>
  </si>
  <si>
    <t>種　　目（該当種目に○をつけてください）</t>
  </si>
  <si>
    <t>10回</t>
  </si>
  <si>
    <t>氏</t>
  </si>
  <si>
    <t>名</t>
  </si>
  <si>
    <t>都道府県名</t>
  </si>
  <si>
    <t>所　　属</t>
  </si>
  <si>
    <t>生年月日</t>
  </si>
  <si>
    <t>審判資格</t>
  </si>
  <si>
    <t>表彰</t>
  </si>
  <si>
    <t>男子</t>
  </si>
  <si>
    <t>Ａ　Ｂ</t>
  </si>
  <si>
    <t>有・無</t>
  </si>
  <si>
    <t>年代</t>
  </si>
  <si>
    <t>A・B</t>
  </si>
  <si>
    <t>◆女子ダブルス（10回出場表彰対象選手は該当欄に「○」を入れてください、生年月日記入例：S15.11.21）</t>
  </si>
  <si>
    <t>女子</t>
  </si>
  <si>
    <t>◆混合ダブルス（10回出場表彰対象選手は該当欄に「○」を入れてください、生年月日記入例：S15.11.21）</t>
  </si>
  <si>
    <t>種目</t>
  </si>
  <si>
    <t>混合</t>
  </si>
  <si>
    <t>Ａ　Ｂ</t>
  </si>
  <si>
    <t>A・B</t>
  </si>
  <si>
    <t>◆男子シングルス（10回出場表彰対象選手は該当欄に「○」を入れてください、生年月日記入例：S15.11.21）</t>
  </si>
  <si>
    <t>一般  40  50  60  65  70  75  80  85</t>
  </si>
  <si>
    <t>有・無</t>
  </si>
  <si>
    <t>◆女子シングルス（10回出場表彰対象選手は該当欄に「○」を入れてください、生年月日記入例：S15.11.21）</t>
  </si>
  <si>
    <t>一般 80 100 120 130 140 150 160</t>
  </si>
  <si>
    <t xml:space="preserve">※男子ダブルス150･160はA/Bのクラス分けはしない。        
</t>
  </si>
  <si>
    <t>【</t>
  </si>
  <si>
    <t>※参加申込みは必ず都道府県協会（連盟）でとりまとめて、１回の申込でお願いいたします｡</t>
  </si>
  <si>
    <t xml:space="preserve">※女子ダブルス150･160はA/Bのクラス分けはしない。        
</t>
  </si>
  <si>
    <t xml:space="preserve">※混合ダブルス150･160はA/Bのクラス分けはしない。        
</t>
  </si>
  <si>
    <t>卓球協会（連盟）</t>
  </si>
  <si>
    <t>種　　目　　名</t>
  </si>
  <si>
    <t>A人数</t>
  </si>
  <si>
    <t>Ｂ人数</t>
  </si>
  <si>
    <t>人数計</t>
  </si>
  <si>
    <t>金額</t>
  </si>
  <si>
    <t>シングルス</t>
  </si>
  <si>
    <t>①男子　　一般</t>
  </si>
  <si>
    <t>A</t>
  </si>
  <si>
    <t>B</t>
  </si>
  <si>
    <t>3,000円</t>
  </si>
  <si>
    <t>×</t>
  </si>
  <si>
    <t>＝</t>
  </si>
  <si>
    <t>円</t>
  </si>
  <si>
    <t>②男子　　４０</t>
  </si>
  <si>
    <t>A</t>
  </si>
  <si>
    <t>③男子　　５０</t>
  </si>
  <si>
    <t>④男子　　６０</t>
  </si>
  <si>
    <t>⑤男子　　６５</t>
  </si>
  <si>
    <t>⑥男子　　７０</t>
  </si>
  <si>
    <t>⑦男子　　７５</t>
  </si>
  <si>
    <t>⑧男子　　８０</t>
  </si>
  <si>
    <t>名</t>
  </si>
  <si>
    <t>⑨男子　　８５</t>
  </si>
  <si>
    <t>⑩女子　　一般</t>
  </si>
  <si>
    <t>⑪女子　　４０</t>
  </si>
  <si>
    <t>⑫女子　　５０</t>
  </si>
  <si>
    <t>⑬女子　　６０</t>
  </si>
  <si>
    <t>⑭女子　　６５</t>
  </si>
  <si>
    <t>⑮女子　　７０</t>
  </si>
  <si>
    <t>⑯女子　　７５</t>
  </si>
  <si>
    <t>⑰女子　　８０</t>
  </si>
  <si>
    <t>⑱女子　　８５</t>
  </si>
  <si>
    <t>ダブルス</t>
  </si>
  <si>
    <t>①男子　　一般</t>
  </si>
  <si>
    <t>組</t>
  </si>
  <si>
    <t>4,000円</t>
  </si>
  <si>
    <t>②男子　　８０</t>
  </si>
  <si>
    <t>③男子　１００</t>
  </si>
  <si>
    <t>④男子　１２０</t>
  </si>
  <si>
    <t>⑤男子　１３０</t>
  </si>
  <si>
    <t>⑥男子　１４０</t>
  </si>
  <si>
    <t>⑦男子　１５０</t>
  </si>
  <si>
    <t>混合ダブルス</t>
  </si>
  <si>
    <t>①混合　　一般</t>
  </si>
  <si>
    <t>②混合　　８０</t>
  </si>
  <si>
    <t>③混合　１００</t>
  </si>
  <si>
    <t>④混合　１２０</t>
  </si>
  <si>
    <t>⑤混合　１３０</t>
  </si>
  <si>
    <t>⑥混合　１４０</t>
  </si>
  <si>
    <t>⑦混合　１５０</t>
  </si>
  <si>
    <t>合計</t>
  </si>
  <si>
    <t>上記金額を　　　月　　　日に（　　郵送　　・　　振込　　）　いたしました。     【担当：　　　　　　】</t>
  </si>
  <si>
    <t>※（郵送・振込）のどちらかに○をつけていただく際は、下記○をドラックして該当する箇所まで移動させてください。</t>
  </si>
  <si>
    <t>⑧男子　１６０</t>
  </si>
  <si>
    <t>⑨女子　　一般</t>
  </si>
  <si>
    <t>⑩女子　　８０</t>
  </si>
  <si>
    <t>⑪女子　１００</t>
  </si>
  <si>
    <t>⑫女子　１２０</t>
  </si>
  <si>
    <t>⑬女子　１３０</t>
  </si>
  <si>
    <t>⑭女子　１４０</t>
  </si>
  <si>
    <t>⑮女子　１５０</t>
  </si>
  <si>
    <t>⑧混合　１６０</t>
  </si>
  <si>
    <t>上記金額を　　　　　月　　　　　　日に（　　郵送　　・　　振込　　）　いたしました。     【担当：　　　　　　】</t>
  </si>
  <si>
    <t>⑯女子　１６０</t>
  </si>
  <si>
    <t>年齢</t>
  </si>
  <si>
    <t xml:space="preserve">※男子シングルス　80･85はA/Bのクラス分けはしない。        
</t>
  </si>
  <si>
    <t xml:space="preserve">※女子シングルス　80･85はA/Bのクラス分けはしない。        
</t>
  </si>
  <si>
    <t>男子S　　　　①～⑨　　　小計</t>
  </si>
  <si>
    <t>女子S　　　　⑩～⑱　　　小計</t>
  </si>
  <si>
    <t>男子D　　　　①～⑧　　　小計</t>
  </si>
  <si>
    <t>女子D　　　　⑨～⑯　　　小計</t>
  </si>
  <si>
    <t>混合D　　　　①～⑧　　　小計</t>
  </si>
  <si>
    <t>備考</t>
  </si>
  <si>
    <t>※前年度のベスト8以上の組は、備考欄に結果をお書きください。</t>
  </si>
  <si>
    <t>※前年度のベスト8以上の方は、備考欄に結果をお書きください。</t>
  </si>
  <si>
    <t>（公財）日本卓球協会　御中</t>
  </si>
  <si>
    <t>振込先：　みずほ銀行　渋谷支店　当座５３３７　公益財団法人日本卓球協会　</t>
  </si>
  <si>
    <t>【　送　金　内　訳　】</t>
  </si>
  <si>
    <t>【</t>
  </si>
  <si>
    <t>】</t>
  </si>
  <si>
    <t>　】　卓球協会（連盟）</t>
  </si>
  <si>
    <t>姓</t>
  </si>
  <si>
    <t>第28回全国ラージボール卓球大会　　参加申込書</t>
  </si>
  <si>
    <t>※年齢は平成28年4月1日現在で記入すること。</t>
  </si>
  <si>
    <t>申込締切日：平成27年4月10日（金）</t>
  </si>
  <si>
    <t>平成 27　年　　　月　　　日</t>
  </si>
  <si>
    <t>　第28回全国ラージボール卓球大会</t>
  </si>
  <si>
    <t>色付けされた部分以外は、入力出来ないようにロックがかかっています。</t>
  </si>
  <si>
    <t>平成  27 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</si>
</sst>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u val="single"/>
      <sz val="11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u val="single"/>
      <sz val="11"/>
      <name val="ＭＳ 明朝"/>
      <family val="1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b/>
      <sz val="16"/>
      <name val="ＭＳ 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9"/>
      <name val="ＭＳ Ｐゴシック"/>
      <family val="3"/>
    </font>
    <font>
      <b/>
      <u val="double"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HG丸ｺﾞｼｯｸM-PRO"/>
      <family val="3"/>
    </font>
    <font>
      <sz val="16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 horizontal="center" shrinkToFit="1"/>
      <protection/>
    </xf>
    <xf numFmtId="0" fontId="12" fillId="0" borderId="11" xfId="0" applyFont="1" applyBorder="1" applyAlignment="1" applyProtection="1">
      <alignment horizontal="center" vertical="top"/>
      <protection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0" fillId="0" borderId="24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8" fillId="6" borderId="25" xfId="0" applyFont="1" applyFill="1" applyBorder="1" applyAlignment="1" applyProtection="1">
      <alignment horizontal="right" vertical="center"/>
      <protection/>
    </xf>
    <xf numFmtId="0" fontId="16" fillId="0" borderId="24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8" fillId="6" borderId="0" xfId="0" applyFont="1" applyFill="1" applyAlignment="1" applyProtection="1">
      <alignment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 shrinkToFi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38" fontId="0" fillId="0" borderId="0" xfId="5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38" fontId="21" fillId="0" borderId="0" xfId="50" applyFont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/>
      <protection/>
    </xf>
    <xf numFmtId="38" fontId="13" fillId="0" borderId="0" xfId="5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right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3" fontId="13" fillId="0" borderId="28" xfId="0" applyNumberFormat="1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29" xfId="0" applyFont="1" applyBorder="1" applyAlignment="1" applyProtection="1">
      <alignment horizontal="right" vertical="center"/>
      <protection/>
    </xf>
    <xf numFmtId="38" fontId="13" fillId="0" borderId="29" xfId="50" applyFont="1" applyBorder="1" applyAlignment="1" applyProtection="1">
      <alignment horizontal="right" vertical="center"/>
      <protection/>
    </xf>
    <xf numFmtId="0" fontId="0" fillId="0" borderId="32" xfId="0" applyBorder="1" applyAlignment="1" applyProtection="1">
      <alignment horizontal="right" vertical="center"/>
      <protection/>
    </xf>
    <xf numFmtId="0" fontId="13" fillId="0" borderId="33" xfId="0" applyFont="1" applyBorder="1" applyAlignment="1" applyProtection="1">
      <alignment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3" fontId="13" fillId="0" borderId="34" xfId="0" applyNumberFormat="1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right" vertical="center"/>
      <protection/>
    </xf>
    <xf numFmtId="38" fontId="13" fillId="0" borderId="35" xfId="50" applyFont="1" applyBorder="1" applyAlignment="1" applyProtection="1">
      <alignment horizontal="right" vertical="center"/>
      <protection/>
    </xf>
    <xf numFmtId="0" fontId="0" fillId="0" borderId="38" xfId="0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33" borderId="35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33" borderId="40" xfId="0" applyFill="1" applyBorder="1" applyAlignment="1" applyProtection="1">
      <alignment vertical="center"/>
      <protection locked="0"/>
    </xf>
    <xf numFmtId="0" fontId="0" fillId="0" borderId="41" xfId="0" applyBorder="1" applyAlignment="1" applyProtection="1">
      <alignment vertical="center"/>
      <protection/>
    </xf>
    <xf numFmtId="3" fontId="13" fillId="0" borderId="23" xfId="0" applyNumberFormat="1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right" vertical="center"/>
      <protection/>
    </xf>
    <xf numFmtId="38" fontId="13" fillId="0" borderId="25" xfId="5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textRotation="255"/>
      <protection/>
    </xf>
    <xf numFmtId="0" fontId="13" fillId="0" borderId="24" xfId="0" applyFont="1" applyBorder="1" applyAlignment="1" applyProtection="1">
      <alignment vertical="center"/>
      <protection/>
    </xf>
    <xf numFmtId="3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38" fontId="13" fillId="0" borderId="26" xfId="5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vertical="center"/>
      <protection/>
    </xf>
    <xf numFmtId="3" fontId="13" fillId="0" borderId="29" xfId="0" applyNumberFormat="1" applyFont="1" applyBorder="1" applyAlignment="1" applyProtection="1">
      <alignment horizontal="center" vertical="center"/>
      <protection/>
    </xf>
    <xf numFmtId="0" fontId="13" fillId="0" borderId="42" xfId="0" applyFont="1" applyBorder="1" applyAlignment="1" applyProtection="1">
      <alignment horizontal="center" vertical="center"/>
      <protection/>
    </xf>
    <xf numFmtId="38" fontId="13" fillId="0" borderId="42" xfId="50" applyFont="1" applyBorder="1" applyAlignment="1" applyProtection="1">
      <alignment horizontal="right" vertical="center"/>
      <protection/>
    </xf>
    <xf numFmtId="3" fontId="13" fillId="0" borderId="35" xfId="0" applyNumberFormat="1" applyFont="1" applyBorder="1" applyAlignment="1" applyProtection="1">
      <alignment horizontal="center" vertical="center"/>
      <protection/>
    </xf>
    <xf numFmtId="0" fontId="13" fillId="0" borderId="43" xfId="0" applyFont="1" applyBorder="1" applyAlignment="1" applyProtection="1">
      <alignment vertical="center"/>
      <protection/>
    </xf>
    <xf numFmtId="3" fontId="13" fillId="0" borderId="40" xfId="0" applyNumberFormat="1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center" vertical="center"/>
      <protection/>
    </xf>
    <xf numFmtId="0" fontId="13" fillId="0" borderId="40" xfId="0" applyFont="1" applyBorder="1" applyAlignment="1" applyProtection="1">
      <alignment horizontal="right" vertical="center"/>
      <protection/>
    </xf>
    <xf numFmtId="38" fontId="13" fillId="0" borderId="40" xfId="50" applyFont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horizontal="right" vertical="center"/>
      <protection/>
    </xf>
    <xf numFmtId="38" fontId="13" fillId="0" borderId="0" xfId="50" applyFont="1" applyBorder="1" applyAlignment="1" applyProtection="1">
      <alignment horizontal="right" vertical="center"/>
      <protection/>
    </xf>
    <xf numFmtId="0" fontId="23" fillId="0" borderId="0" xfId="0" applyFont="1" applyBorder="1" applyAlignment="1" applyProtection="1">
      <alignment/>
      <protection/>
    </xf>
    <xf numFmtId="3" fontId="23" fillId="0" borderId="44" xfId="0" applyNumberFormat="1" applyFont="1" applyBorder="1" applyAlignment="1" applyProtection="1">
      <alignment/>
      <protection/>
    </xf>
    <xf numFmtId="0" fontId="23" fillId="0" borderId="44" xfId="0" applyFont="1" applyBorder="1" applyAlignment="1" applyProtection="1">
      <alignment horizontal="center"/>
      <protection/>
    </xf>
    <xf numFmtId="0" fontId="23" fillId="0" borderId="44" xfId="0" applyFont="1" applyBorder="1" applyAlignment="1" applyProtection="1">
      <alignment horizontal="right"/>
      <protection/>
    </xf>
    <xf numFmtId="38" fontId="23" fillId="0" borderId="44" xfId="50" applyFont="1" applyBorder="1" applyAlignment="1" applyProtection="1">
      <alignment horizontal="center"/>
      <protection/>
    </xf>
    <xf numFmtId="0" fontId="23" fillId="0" borderId="44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right"/>
      <protection/>
    </xf>
    <xf numFmtId="38" fontId="13" fillId="0" borderId="0" xfId="5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 vertical="center"/>
      <protection/>
    </xf>
    <xf numFmtId="38" fontId="13" fillId="0" borderId="0" xfId="5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38" fontId="4" fillId="0" borderId="0" xfId="50" applyFont="1" applyAlignment="1" applyProtection="1">
      <alignment horizontal="left"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0" borderId="0" xfId="0" applyFill="1" applyAlignment="1" applyProtection="1">
      <alignment horizontal="right"/>
      <protection/>
    </xf>
    <xf numFmtId="38" fontId="0" fillId="0" borderId="0" xfId="50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38" fontId="13" fillId="0" borderId="29" xfId="50" applyFont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7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38" fontId="13" fillId="0" borderId="35" xfId="50" applyFont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38" fontId="13" fillId="0" borderId="25" xfId="50" applyFont="1" applyBorder="1" applyAlignment="1" applyProtection="1">
      <alignment horizontal="center" vertical="center"/>
      <protection/>
    </xf>
    <xf numFmtId="38" fontId="13" fillId="0" borderId="26" xfId="50" applyFont="1" applyBorder="1" applyAlignment="1" applyProtection="1">
      <alignment horizontal="center" vertical="center"/>
      <protection/>
    </xf>
    <xf numFmtId="38" fontId="13" fillId="0" borderId="42" xfId="50" applyFont="1" applyBorder="1" applyAlignment="1" applyProtection="1">
      <alignment horizontal="center" vertical="center"/>
      <protection/>
    </xf>
    <xf numFmtId="38" fontId="13" fillId="0" borderId="40" xfId="50" applyFont="1" applyBorder="1" applyAlignment="1" applyProtection="1">
      <alignment horizontal="center" vertical="center"/>
      <protection/>
    </xf>
    <xf numFmtId="38" fontId="13" fillId="0" borderId="0" xfId="5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vertical="center"/>
      <protection/>
    </xf>
    <xf numFmtId="0" fontId="0" fillId="0" borderId="25" xfId="0" applyBorder="1" applyAlignment="1" applyProtection="1">
      <alignment horizontal="right" vertical="center"/>
      <protection/>
    </xf>
    <xf numFmtId="38" fontId="13" fillId="0" borderId="49" xfId="0" applyNumberFormat="1" applyFont="1" applyBorder="1" applyAlignment="1" applyProtection="1">
      <alignment horizontal="center"/>
      <protection/>
    </xf>
    <xf numFmtId="0" fontId="13" fillId="0" borderId="49" xfId="0" applyFont="1" applyBorder="1" applyAlignment="1" applyProtection="1">
      <alignment horizontal="center"/>
      <protection/>
    </xf>
    <xf numFmtId="0" fontId="0" fillId="0" borderId="35" xfId="0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 horizontal="right"/>
      <protection/>
    </xf>
    <xf numFmtId="38" fontId="22" fillId="0" borderId="25" xfId="50" applyFont="1" applyBorder="1" applyAlignment="1" applyProtection="1">
      <alignment/>
      <protection/>
    </xf>
    <xf numFmtId="38" fontId="13" fillId="0" borderId="25" xfId="50" applyFont="1" applyBorder="1" applyAlignment="1" applyProtection="1">
      <alignment horizontal="right"/>
      <protection/>
    </xf>
    <xf numFmtId="0" fontId="62" fillId="0" borderId="0" xfId="0" applyFont="1" applyAlignment="1" applyProtection="1">
      <alignment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 shrinkToFit="1"/>
      <protection/>
    </xf>
    <xf numFmtId="0" fontId="18" fillId="0" borderId="50" xfId="0" applyFont="1" applyFill="1" applyBorder="1" applyAlignment="1" applyProtection="1">
      <alignment horizontal="center" vertical="center"/>
      <protection locked="0"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center"/>
      <protection/>
    </xf>
    <xf numFmtId="0" fontId="16" fillId="0" borderId="52" xfId="0" applyFont="1" applyFill="1" applyBorder="1" applyAlignment="1" applyProtection="1">
      <alignment horizontal="center" vertical="center"/>
      <protection/>
    </xf>
    <xf numFmtId="0" fontId="17" fillId="0" borderId="52" xfId="0" applyFont="1" applyFill="1" applyBorder="1" applyAlignment="1" applyProtection="1">
      <alignment horizontal="center" vertical="center" shrinkToFit="1"/>
      <protection/>
    </xf>
    <xf numFmtId="0" fontId="17" fillId="0" borderId="52" xfId="0" applyFont="1" applyFill="1" applyBorder="1" applyAlignment="1" applyProtection="1">
      <alignment horizontal="center" vertical="center"/>
      <protection/>
    </xf>
    <xf numFmtId="0" fontId="18" fillId="0" borderId="52" xfId="0" applyFont="1" applyFill="1" applyBorder="1" applyAlignment="1" applyProtection="1">
      <alignment horizontal="center" vertical="center"/>
      <protection locked="0"/>
    </xf>
    <xf numFmtId="0" fontId="18" fillId="0" borderId="53" xfId="0" applyFont="1" applyFill="1" applyBorder="1" applyAlignment="1" applyProtection="1">
      <alignment horizontal="center" vertical="center"/>
      <protection locked="0"/>
    </xf>
    <xf numFmtId="0" fontId="18" fillId="0" borderId="54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5" fillId="0" borderId="52" xfId="0" applyFont="1" applyFill="1" applyBorder="1" applyAlignment="1" applyProtection="1">
      <alignment horizontal="center" vertical="center" shrinkToFit="1"/>
      <protection locked="0"/>
    </xf>
    <xf numFmtId="49" fontId="8" fillId="0" borderId="52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 applyProtection="1">
      <alignment horizontal="right" vertical="center" wrapText="1"/>
      <protection/>
    </xf>
    <xf numFmtId="0" fontId="25" fillId="0" borderId="0" xfId="0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12" fillId="0" borderId="19" xfId="0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1" xfId="0" applyFont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 shrinkToFit="1"/>
      <protection/>
    </xf>
    <xf numFmtId="0" fontId="16" fillId="0" borderId="11" xfId="0" applyFont="1" applyFill="1" applyBorder="1" applyAlignment="1" applyProtection="1">
      <alignment horizontal="center" vertical="center" shrinkToFit="1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8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/>
      <protection/>
    </xf>
    <xf numFmtId="0" fontId="15" fillId="0" borderId="11" xfId="0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5" fillId="0" borderId="17" xfId="0" applyFont="1" applyBorder="1" applyAlignment="1" applyProtection="1">
      <alignment horizontal="center"/>
      <protection/>
    </xf>
    <xf numFmtId="0" fontId="14" fillId="0" borderId="11" xfId="0" applyFont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6" borderId="25" xfId="0" applyFont="1" applyFill="1" applyBorder="1" applyAlignment="1" applyProtection="1">
      <alignment horizontal="center" vertical="center"/>
      <protection locked="0"/>
    </xf>
    <xf numFmtId="49" fontId="8" fillId="6" borderId="25" xfId="0" applyNumberFormat="1" applyFont="1" applyFill="1" applyBorder="1" applyAlignment="1" applyProtection="1">
      <alignment horizontal="center" vertical="center"/>
      <protection locked="0"/>
    </xf>
    <xf numFmtId="0" fontId="24" fillId="0" borderId="55" xfId="0" applyFont="1" applyBorder="1" applyAlignment="1" applyProtection="1">
      <alignment horizontal="center" wrapText="1"/>
      <protection/>
    </xf>
    <xf numFmtId="0" fontId="24" fillId="0" borderId="56" xfId="0" applyFont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58" xfId="0" applyBorder="1" applyAlignment="1" applyProtection="1">
      <alignment horizontal="center" vertical="center" textRotation="255"/>
      <protection/>
    </xf>
    <xf numFmtId="0" fontId="0" fillId="0" borderId="11" xfId="0" applyBorder="1" applyAlignment="1" applyProtection="1">
      <alignment horizontal="center" vertical="center" textRotation="255"/>
      <protection/>
    </xf>
    <xf numFmtId="0" fontId="22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shrinkToFit="1"/>
      <protection/>
    </xf>
    <xf numFmtId="0" fontId="4" fillId="33" borderId="25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/>
    </xf>
    <xf numFmtId="0" fontId="22" fillId="33" borderId="25" xfId="0" applyFont="1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shrinkToFit="1"/>
      <protection/>
    </xf>
    <xf numFmtId="0" fontId="0" fillId="33" borderId="40" xfId="0" applyFill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wrapText="1"/>
      <protection/>
    </xf>
    <xf numFmtId="0" fontId="13" fillId="0" borderId="11" xfId="0" applyFont="1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horizontal="center" wrapText="1"/>
      <protection/>
    </xf>
    <xf numFmtId="0" fontId="24" fillId="0" borderId="52" xfId="0" applyFont="1" applyBorder="1" applyAlignment="1" applyProtection="1">
      <alignment horizontal="center" wrapText="1"/>
      <protection/>
    </xf>
    <xf numFmtId="38" fontId="13" fillId="0" borderId="52" xfId="0" applyNumberFormat="1" applyFon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67</xdr:row>
      <xdr:rowOff>142875</xdr:rowOff>
    </xdr:from>
    <xdr:to>
      <xdr:col>30</xdr:col>
      <xdr:colOff>371475</xdr:colOff>
      <xdr:row>77</xdr:row>
      <xdr:rowOff>38100</xdr:rowOff>
    </xdr:to>
    <xdr:sp>
      <xdr:nvSpPr>
        <xdr:cNvPr id="1" name="Rectangle 4"/>
        <xdr:cNvSpPr>
          <a:spLocks/>
        </xdr:cNvSpPr>
      </xdr:nvSpPr>
      <xdr:spPr>
        <a:xfrm>
          <a:off x="21336000" y="19421475"/>
          <a:ext cx="2419350" cy="3038475"/>
        </a:xfrm>
        <a:prstGeom prst="rect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本申込書は、そのままコピーをして「組合せ抽選用の短冊」として利用しますので、都道府県および所属チーム欄は「</a:t>
          </a:r>
          <a:r>
            <a:rPr lang="en-US" cap="none" sz="1600" b="0" i="0" u="none" baseline="0">
              <a:solidFill>
                <a:srgbClr val="000000"/>
              </a:solidFill>
            </a:rPr>
            <a:t>〃〃〃</a:t>
          </a:r>
          <a:r>
            <a:rPr lang="en-US" cap="none" sz="1600" b="0" i="0" u="none" baseline="0">
              <a:solidFill>
                <a:srgbClr val="000000"/>
              </a:solidFill>
            </a:rPr>
            <a:t>」等とはせず、各欄毎に一つ一つ都道府県・所属名をきちんと記入してくだい。</a:t>
          </a:r>
        </a:p>
      </xdr:txBody>
    </xdr:sp>
    <xdr:clientData/>
  </xdr:twoCellAnchor>
  <xdr:twoCellAnchor>
    <xdr:from>
      <xdr:col>26</xdr:col>
      <xdr:colOff>419100</xdr:colOff>
      <xdr:row>66</xdr:row>
      <xdr:rowOff>66675</xdr:rowOff>
    </xdr:from>
    <xdr:to>
      <xdr:col>28</xdr:col>
      <xdr:colOff>609600</xdr:colOff>
      <xdr:row>67</xdr:row>
      <xdr:rowOff>28575</xdr:rowOff>
    </xdr:to>
    <xdr:sp>
      <xdr:nvSpPr>
        <xdr:cNvPr id="2" name="Rectangle 6"/>
        <xdr:cNvSpPr>
          <a:spLocks/>
        </xdr:cNvSpPr>
      </xdr:nvSpPr>
      <xdr:spPr>
        <a:xfrm>
          <a:off x="21059775" y="19030950"/>
          <a:ext cx="15621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</a:rPr>
            <a:t>記入上の注意</a:t>
          </a:r>
        </a:p>
      </xdr:txBody>
    </xdr:sp>
    <xdr:clientData/>
  </xdr:twoCellAnchor>
  <xdr:twoCellAnchor>
    <xdr:from>
      <xdr:col>26</xdr:col>
      <xdr:colOff>400050</xdr:colOff>
      <xdr:row>79</xdr:row>
      <xdr:rowOff>66675</xdr:rowOff>
    </xdr:from>
    <xdr:to>
      <xdr:col>30</xdr:col>
      <xdr:colOff>209550</xdr:colOff>
      <xdr:row>83</xdr:row>
      <xdr:rowOff>142875</xdr:rowOff>
    </xdr:to>
    <xdr:sp>
      <xdr:nvSpPr>
        <xdr:cNvPr id="3" name="Rectangle 18"/>
        <xdr:cNvSpPr>
          <a:spLocks/>
        </xdr:cNvSpPr>
      </xdr:nvSpPr>
      <xdr:spPr>
        <a:xfrm>
          <a:off x="21040725" y="23117175"/>
          <a:ext cx="2552700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記載の個人情報の取り扱いについて　　　　　　　　　　　　　　　　　　　　　　　　　　　　　　　　　　　　　　　　　　　　　　　　　　　　　　　　　　　　　　　　　　　　　　　　　　　　　　　　本申込書に記入された個人情報は本大会の関係資料への記載、諸連絡および資料送付に利用いたします。　　　　　　　　　　　　　　　　　　　　　　　　　　　　　　　　　　　　　　　　　　　つきましては、上記についてご承知おきくださいますようお願いいたします。</a:t>
          </a:r>
        </a:p>
      </xdr:txBody>
    </xdr:sp>
    <xdr:clientData/>
  </xdr:twoCellAnchor>
  <xdr:twoCellAnchor>
    <xdr:from>
      <xdr:col>20</xdr:col>
      <xdr:colOff>142875</xdr:colOff>
      <xdr:row>12</xdr:row>
      <xdr:rowOff>266700</xdr:rowOff>
    </xdr:from>
    <xdr:to>
      <xdr:col>20</xdr:col>
      <xdr:colOff>428625</xdr:colOff>
      <xdr:row>13</xdr:row>
      <xdr:rowOff>238125</xdr:rowOff>
    </xdr:to>
    <xdr:sp>
      <xdr:nvSpPr>
        <xdr:cNvPr id="4" name="Oval 22"/>
        <xdr:cNvSpPr>
          <a:spLocks/>
        </xdr:cNvSpPr>
      </xdr:nvSpPr>
      <xdr:spPr>
        <a:xfrm>
          <a:off x="16668750" y="29432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12</xdr:row>
      <xdr:rowOff>85725</xdr:rowOff>
    </xdr:from>
    <xdr:to>
      <xdr:col>23</xdr:col>
      <xdr:colOff>466725</xdr:colOff>
      <xdr:row>13</xdr:row>
      <xdr:rowOff>0</xdr:rowOff>
    </xdr:to>
    <xdr:sp>
      <xdr:nvSpPr>
        <xdr:cNvPr id="5" name="Oval 23"/>
        <xdr:cNvSpPr>
          <a:spLocks/>
        </xdr:cNvSpPr>
      </xdr:nvSpPr>
      <xdr:spPr>
        <a:xfrm>
          <a:off x="18821400" y="27622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12</xdr:row>
      <xdr:rowOff>266700</xdr:rowOff>
    </xdr:from>
    <xdr:to>
      <xdr:col>17</xdr:col>
      <xdr:colOff>561975</xdr:colOff>
      <xdr:row>13</xdr:row>
      <xdr:rowOff>295275</xdr:rowOff>
    </xdr:to>
    <xdr:sp>
      <xdr:nvSpPr>
        <xdr:cNvPr id="6" name="Oval 24"/>
        <xdr:cNvSpPr>
          <a:spLocks/>
        </xdr:cNvSpPr>
      </xdr:nvSpPr>
      <xdr:spPr>
        <a:xfrm>
          <a:off x="14687550" y="29432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14</xdr:row>
      <xdr:rowOff>38100</xdr:rowOff>
    </xdr:from>
    <xdr:to>
      <xdr:col>20</xdr:col>
      <xdr:colOff>428625</xdr:colOff>
      <xdr:row>15</xdr:row>
      <xdr:rowOff>9525</xdr:rowOff>
    </xdr:to>
    <xdr:sp>
      <xdr:nvSpPr>
        <xdr:cNvPr id="7" name="Oval 25"/>
        <xdr:cNvSpPr>
          <a:spLocks/>
        </xdr:cNvSpPr>
      </xdr:nvSpPr>
      <xdr:spPr>
        <a:xfrm>
          <a:off x="16668750" y="33432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13</xdr:row>
      <xdr:rowOff>142875</xdr:rowOff>
    </xdr:from>
    <xdr:to>
      <xdr:col>23</xdr:col>
      <xdr:colOff>504825</xdr:colOff>
      <xdr:row>14</xdr:row>
      <xdr:rowOff>57150</xdr:rowOff>
    </xdr:to>
    <xdr:sp>
      <xdr:nvSpPr>
        <xdr:cNvPr id="8" name="Oval 26"/>
        <xdr:cNvSpPr>
          <a:spLocks/>
        </xdr:cNvSpPr>
      </xdr:nvSpPr>
      <xdr:spPr>
        <a:xfrm>
          <a:off x="18859500" y="31337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14</xdr:row>
      <xdr:rowOff>104775</xdr:rowOff>
    </xdr:from>
    <xdr:to>
      <xdr:col>17</xdr:col>
      <xdr:colOff>561975</xdr:colOff>
      <xdr:row>15</xdr:row>
      <xdr:rowOff>133350</xdr:rowOff>
    </xdr:to>
    <xdr:sp>
      <xdr:nvSpPr>
        <xdr:cNvPr id="9" name="Oval 27"/>
        <xdr:cNvSpPr>
          <a:spLocks/>
        </xdr:cNvSpPr>
      </xdr:nvSpPr>
      <xdr:spPr>
        <a:xfrm>
          <a:off x="14687550" y="34099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16</xdr:row>
      <xdr:rowOff>228600</xdr:rowOff>
    </xdr:from>
    <xdr:to>
      <xdr:col>20</xdr:col>
      <xdr:colOff>428625</xdr:colOff>
      <xdr:row>17</xdr:row>
      <xdr:rowOff>200025</xdr:rowOff>
    </xdr:to>
    <xdr:sp>
      <xdr:nvSpPr>
        <xdr:cNvPr id="10" name="Oval 28"/>
        <xdr:cNvSpPr>
          <a:spLocks/>
        </xdr:cNvSpPr>
      </xdr:nvSpPr>
      <xdr:spPr>
        <a:xfrm>
          <a:off x="16668750" y="4162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16</xdr:row>
      <xdr:rowOff>219075</xdr:rowOff>
    </xdr:from>
    <xdr:to>
      <xdr:col>23</xdr:col>
      <xdr:colOff>495300</xdr:colOff>
      <xdr:row>17</xdr:row>
      <xdr:rowOff>133350</xdr:rowOff>
    </xdr:to>
    <xdr:sp>
      <xdr:nvSpPr>
        <xdr:cNvPr id="11" name="Oval 29"/>
        <xdr:cNvSpPr>
          <a:spLocks/>
        </xdr:cNvSpPr>
      </xdr:nvSpPr>
      <xdr:spPr>
        <a:xfrm>
          <a:off x="18849975" y="41529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17</xdr:row>
      <xdr:rowOff>85725</xdr:rowOff>
    </xdr:from>
    <xdr:to>
      <xdr:col>17</xdr:col>
      <xdr:colOff>561975</xdr:colOff>
      <xdr:row>18</xdr:row>
      <xdr:rowOff>114300</xdr:rowOff>
    </xdr:to>
    <xdr:sp>
      <xdr:nvSpPr>
        <xdr:cNvPr id="12" name="Oval 30"/>
        <xdr:cNvSpPr>
          <a:spLocks/>
        </xdr:cNvSpPr>
      </xdr:nvSpPr>
      <xdr:spPr>
        <a:xfrm>
          <a:off x="14687550" y="43338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20</xdr:row>
      <xdr:rowOff>114300</xdr:rowOff>
    </xdr:from>
    <xdr:to>
      <xdr:col>20</xdr:col>
      <xdr:colOff>428625</xdr:colOff>
      <xdr:row>21</xdr:row>
      <xdr:rowOff>85725</xdr:rowOff>
    </xdr:to>
    <xdr:sp>
      <xdr:nvSpPr>
        <xdr:cNvPr id="13" name="Oval 31"/>
        <xdr:cNvSpPr>
          <a:spLocks/>
        </xdr:cNvSpPr>
      </xdr:nvSpPr>
      <xdr:spPr>
        <a:xfrm>
          <a:off x="16668750" y="5305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18</xdr:row>
      <xdr:rowOff>295275</xdr:rowOff>
    </xdr:from>
    <xdr:to>
      <xdr:col>23</xdr:col>
      <xdr:colOff>485775</xdr:colOff>
      <xdr:row>19</xdr:row>
      <xdr:rowOff>209550</xdr:rowOff>
    </xdr:to>
    <xdr:sp>
      <xdr:nvSpPr>
        <xdr:cNvPr id="14" name="Oval 32"/>
        <xdr:cNvSpPr>
          <a:spLocks/>
        </xdr:cNvSpPr>
      </xdr:nvSpPr>
      <xdr:spPr>
        <a:xfrm>
          <a:off x="18840450" y="48577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20</xdr:row>
      <xdr:rowOff>28575</xdr:rowOff>
    </xdr:from>
    <xdr:to>
      <xdr:col>17</xdr:col>
      <xdr:colOff>581025</xdr:colOff>
      <xdr:row>21</xdr:row>
      <xdr:rowOff>57150</xdr:rowOff>
    </xdr:to>
    <xdr:sp>
      <xdr:nvSpPr>
        <xdr:cNvPr id="15" name="Oval 33"/>
        <xdr:cNvSpPr>
          <a:spLocks/>
        </xdr:cNvSpPr>
      </xdr:nvSpPr>
      <xdr:spPr>
        <a:xfrm>
          <a:off x="14706600" y="52197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22</xdr:row>
      <xdr:rowOff>228600</xdr:rowOff>
    </xdr:from>
    <xdr:to>
      <xdr:col>20</xdr:col>
      <xdr:colOff>428625</xdr:colOff>
      <xdr:row>23</xdr:row>
      <xdr:rowOff>200025</xdr:rowOff>
    </xdr:to>
    <xdr:sp>
      <xdr:nvSpPr>
        <xdr:cNvPr id="16" name="Oval 34"/>
        <xdr:cNvSpPr>
          <a:spLocks/>
        </xdr:cNvSpPr>
      </xdr:nvSpPr>
      <xdr:spPr>
        <a:xfrm>
          <a:off x="16668750" y="60483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20</xdr:row>
      <xdr:rowOff>28575</xdr:rowOff>
    </xdr:from>
    <xdr:to>
      <xdr:col>24</xdr:col>
      <xdr:colOff>161925</xdr:colOff>
      <xdr:row>20</xdr:row>
      <xdr:rowOff>257175</xdr:rowOff>
    </xdr:to>
    <xdr:sp>
      <xdr:nvSpPr>
        <xdr:cNvPr id="17" name="Oval 35"/>
        <xdr:cNvSpPr>
          <a:spLocks/>
        </xdr:cNvSpPr>
      </xdr:nvSpPr>
      <xdr:spPr>
        <a:xfrm>
          <a:off x="19202400" y="52197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228600</xdr:colOff>
      <xdr:row>24</xdr:row>
      <xdr:rowOff>66675</xdr:rowOff>
    </xdr:from>
    <xdr:to>
      <xdr:col>17</xdr:col>
      <xdr:colOff>571500</xdr:colOff>
      <xdr:row>25</xdr:row>
      <xdr:rowOff>95250</xdr:rowOff>
    </xdr:to>
    <xdr:sp>
      <xdr:nvSpPr>
        <xdr:cNvPr id="18" name="Oval 36"/>
        <xdr:cNvSpPr>
          <a:spLocks/>
        </xdr:cNvSpPr>
      </xdr:nvSpPr>
      <xdr:spPr>
        <a:xfrm>
          <a:off x="14697075" y="65151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561975</xdr:colOff>
      <xdr:row>12</xdr:row>
      <xdr:rowOff>266700</xdr:rowOff>
    </xdr:from>
    <xdr:to>
      <xdr:col>21</xdr:col>
      <xdr:colOff>161925</xdr:colOff>
      <xdr:row>13</xdr:row>
      <xdr:rowOff>238125</xdr:rowOff>
    </xdr:to>
    <xdr:sp>
      <xdr:nvSpPr>
        <xdr:cNvPr id="19" name="Oval 39"/>
        <xdr:cNvSpPr>
          <a:spLocks/>
        </xdr:cNvSpPr>
      </xdr:nvSpPr>
      <xdr:spPr>
        <a:xfrm>
          <a:off x="17087850" y="29432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12</xdr:row>
      <xdr:rowOff>85725</xdr:rowOff>
    </xdr:from>
    <xdr:to>
      <xdr:col>24</xdr:col>
      <xdr:colOff>219075</xdr:colOff>
      <xdr:row>13</xdr:row>
      <xdr:rowOff>0</xdr:rowOff>
    </xdr:to>
    <xdr:sp>
      <xdr:nvSpPr>
        <xdr:cNvPr id="20" name="Oval 40"/>
        <xdr:cNvSpPr>
          <a:spLocks/>
        </xdr:cNvSpPr>
      </xdr:nvSpPr>
      <xdr:spPr>
        <a:xfrm>
          <a:off x="19259550" y="27622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12</xdr:row>
      <xdr:rowOff>266700</xdr:rowOff>
    </xdr:from>
    <xdr:to>
      <xdr:col>18</xdr:col>
      <xdr:colOff>314325</xdr:colOff>
      <xdr:row>13</xdr:row>
      <xdr:rowOff>295275</xdr:rowOff>
    </xdr:to>
    <xdr:sp>
      <xdr:nvSpPr>
        <xdr:cNvPr id="21" name="Oval 41"/>
        <xdr:cNvSpPr>
          <a:spLocks/>
        </xdr:cNvSpPr>
      </xdr:nvSpPr>
      <xdr:spPr>
        <a:xfrm>
          <a:off x="15125700" y="29432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14</xdr:row>
      <xdr:rowOff>66675</xdr:rowOff>
    </xdr:from>
    <xdr:to>
      <xdr:col>21</xdr:col>
      <xdr:colOff>180975</xdr:colOff>
      <xdr:row>15</xdr:row>
      <xdr:rowOff>38100</xdr:rowOff>
    </xdr:to>
    <xdr:sp>
      <xdr:nvSpPr>
        <xdr:cNvPr id="22" name="Oval 42"/>
        <xdr:cNvSpPr>
          <a:spLocks/>
        </xdr:cNvSpPr>
      </xdr:nvSpPr>
      <xdr:spPr>
        <a:xfrm>
          <a:off x="17106900" y="33718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13</xdr:row>
      <xdr:rowOff>152400</xdr:rowOff>
    </xdr:from>
    <xdr:to>
      <xdr:col>24</xdr:col>
      <xdr:colOff>219075</xdr:colOff>
      <xdr:row>14</xdr:row>
      <xdr:rowOff>66675</xdr:rowOff>
    </xdr:to>
    <xdr:sp>
      <xdr:nvSpPr>
        <xdr:cNvPr id="23" name="Oval 43"/>
        <xdr:cNvSpPr>
          <a:spLocks/>
        </xdr:cNvSpPr>
      </xdr:nvSpPr>
      <xdr:spPr>
        <a:xfrm>
          <a:off x="19259550" y="31432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14</xdr:row>
      <xdr:rowOff>114300</xdr:rowOff>
    </xdr:from>
    <xdr:to>
      <xdr:col>18</xdr:col>
      <xdr:colOff>314325</xdr:colOff>
      <xdr:row>15</xdr:row>
      <xdr:rowOff>142875</xdr:rowOff>
    </xdr:to>
    <xdr:sp>
      <xdr:nvSpPr>
        <xdr:cNvPr id="24" name="Oval 44"/>
        <xdr:cNvSpPr>
          <a:spLocks/>
        </xdr:cNvSpPr>
      </xdr:nvSpPr>
      <xdr:spPr>
        <a:xfrm>
          <a:off x="15125700" y="34194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16</xdr:row>
      <xdr:rowOff>238125</xdr:rowOff>
    </xdr:from>
    <xdr:to>
      <xdr:col>21</xdr:col>
      <xdr:colOff>200025</xdr:colOff>
      <xdr:row>17</xdr:row>
      <xdr:rowOff>209550</xdr:rowOff>
    </xdr:to>
    <xdr:sp>
      <xdr:nvSpPr>
        <xdr:cNvPr id="25" name="Oval 45"/>
        <xdr:cNvSpPr>
          <a:spLocks/>
        </xdr:cNvSpPr>
      </xdr:nvSpPr>
      <xdr:spPr>
        <a:xfrm>
          <a:off x="17125950" y="4171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15</xdr:row>
      <xdr:rowOff>200025</xdr:rowOff>
    </xdr:from>
    <xdr:to>
      <xdr:col>24</xdr:col>
      <xdr:colOff>200025</xdr:colOff>
      <xdr:row>16</xdr:row>
      <xdr:rowOff>114300</xdr:rowOff>
    </xdr:to>
    <xdr:sp>
      <xdr:nvSpPr>
        <xdr:cNvPr id="26" name="Oval 46"/>
        <xdr:cNvSpPr>
          <a:spLocks/>
        </xdr:cNvSpPr>
      </xdr:nvSpPr>
      <xdr:spPr>
        <a:xfrm>
          <a:off x="19240500" y="38195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17</xdr:row>
      <xdr:rowOff>85725</xdr:rowOff>
    </xdr:from>
    <xdr:to>
      <xdr:col>18</xdr:col>
      <xdr:colOff>314325</xdr:colOff>
      <xdr:row>18</xdr:row>
      <xdr:rowOff>114300</xdr:rowOff>
    </xdr:to>
    <xdr:sp>
      <xdr:nvSpPr>
        <xdr:cNvPr id="27" name="Oval 47"/>
        <xdr:cNvSpPr>
          <a:spLocks/>
        </xdr:cNvSpPr>
      </xdr:nvSpPr>
      <xdr:spPr>
        <a:xfrm>
          <a:off x="15125700" y="43338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19</xdr:row>
      <xdr:rowOff>47625</xdr:rowOff>
    </xdr:from>
    <xdr:to>
      <xdr:col>21</xdr:col>
      <xdr:colOff>200025</xdr:colOff>
      <xdr:row>20</xdr:row>
      <xdr:rowOff>19050</xdr:rowOff>
    </xdr:to>
    <xdr:sp>
      <xdr:nvSpPr>
        <xdr:cNvPr id="28" name="Oval 48"/>
        <xdr:cNvSpPr>
          <a:spLocks/>
        </xdr:cNvSpPr>
      </xdr:nvSpPr>
      <xdr:spPr>
        <a:xfrm>
          <a:off x="17125950" y="4924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17</xdr:row>
      <xdr:rowOff>266700</xdr:rowOff>
    </xdr:from>
    <xdr:to>
      <xdr:col>23</xdr:col>
      <xdr:colOff>495300</xdr:colOff>
      <xdr:row>18</xdr:row>
      <xdr:rowOff>180975</xdr:rowOff>
    </xdr:to>
    <xdr:sp>
      <xdr:nvSpPr>
        <xdr:cNvPr id="29" name="Oval 49"/>
        <xdr:cNvSpPr>
          <a:spLocks/>
        </xdr:cNvSpPr>
      </xdr:nvSpPr>
      <xdr:spPr>
        <a:xfrm>
          <a:off x="18849975" y="45148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20</xdr:row>
      <xdr:rowOff>28575</xdr:rowOff>
    </xdr:from>
    <xdr:to>
      <xdr:col>18</xdr:col>
      <xdr:colOff>314325</xdr:colOff>
      <xdr:row>21</xdr:row>
      <xdr:rowOff>57150</xdr:rowOff>
    </xdr:to>
    <xdr:sp>
      <xdr:nvSpPr>
        <xdr:cNvPr id="30" name="Oval 50"/>
        <xdr:cNvSpPr>
          <a:spLocks/>
        </xdr:cNvSpPr>
      </xdr:nvSpPr>
      <xdr:spPr>
        <a:xfrm>
          <a:off x="15125700" y="52197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21</xdr:row>
      <xdr:rowOff>200025</xdr:rowOff>
    </xdr:from>
    <xdr:to>
      <xdr:col>21</xdr:col>
      <xdr:colOff>180975</xdr:colOff>
      <xdr:row>22</xdr:row>
      <xdr:rowOff>171450</xdr:rowOff>
    </xdr:to>
    <xdr:sp>
      <xdr:nvSpPr>
        <xdr:cNvPr id="31" name="Oval 51"/>
        <xdr:cNvSpPr>
          <a:spLocks/>
        </xdr:cNvSpPr>
      </xdr:nvSpPr>
      <xdr:spPr>
        <a:xfrm>
          <a:off x="17106900" y="57054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21</xdr:row>
      <xdr:rowOff>28575</xdr:rowOff>
    </xdr:from>
    <xdr:to>
      <xdr:col>23</xdr:col>
      <xdr:colOff>447675</xdr:colOff>
      <xdr:row>21</xdr:row>
      <xdr:rowOff>257175</xdr:rowOff>
    </xdr:to>
    <xdr:sp>
      <xdr:nvSpPr>
        <xdr:cNvPr id="32" name="Oval 52"/>
        <xdr:cNvSpPr>
          <a:spLocks/>
        </xdr:cNvSpPr>
      </xdr:nvSpPr>
      <xdr:spPr>
        <a:xfrm>
          <a:off x="18802350" y="55340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22</xdr:row>
      <xdr:rowOff>276225</xdr:rowOff>
    </xdr:from>
    <xdr:to>
      <xdr:col>18</xdr:col>
      <xdr:colOff>352425</xdr:colOff>
      <xdr:row>23</xdr:row>
      <xdr:rowOff>304800</xdr:rowOff>
    </xdr:to>
    <xdr:sp>
      <xdr:nvSpPr>
        <xdr:cNvPr id="33" name="Oval 53"/>
        <xdr:cNvSpPr>
          <a:spLocks/>
        </xdr:cNvSpPr>
      </xdr:nvSpPr>
      <xdr:spPr>
        <a:xfrm>
          <a:off x="15163800" y="60960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15</xdr:row>
      <xdr:rowOff>142875</xdr:rowOff>
    </xdr:from>
    <xdr:to>
      <xdr:col>20</xdr:col>
      <xdr:colOff>428625</xdr:colOff>
      <xdr:row>16</xdr:row>
      <xdr:rowOff>114300</xdr:rowOff>
    </xdr:to>
    <xdr:sp>
      <xdr:nvSpPr>
        <xdr:cNvPr id="34" name="Oval 55"/>
        <xdr:cNvSpPr>
          <a:spLocks/>
        </xdr:cNvSpPr>
      </xdr:nvSpPr>
      <xdr:spPr>
        <a:xfrm>
          <a:off x="16668750" y="37623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295275</xdr:colOff>
      <xdr:row>14</xdr:row>
      <xdr:rowOff>142875</xdr:rowOff>
    </xdr:from>
    <xdr:to>
      <xdr:col>23</xdr:col>
      <xdr:colOff>523875</xdr:colOff>
      <xdr:row>15</xdr:row>
      <xdr:rowOff>57150</xdr:rowOff>
    </xdr:to>
    <xdr:sp>
      <xdr:nvSpPr>
        <xdr:cNvPr id="35" name="Oval 56"/>
        <xdr:cNvSpPr>
          <a:spLocks/>
        </xdr:cNvSpPr>
      </xdr:nvSpPr>
      <xdr:spPr>
        <a:xfrm>
          <a:off x="18878550" y="34480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16</xdr:row>
      <xdr:rowOff>0</xdr:rowOff>
    </xdr:from>
    <xdr:to>
      <xdr:col>17</xdr:col>
      <xdr:colOff>561975</xdr:colOff>
      <xdr:row>17</xdr:row>
      <xdr:rowOff>28575</xdr:rowOff>
    </xdr:to>
    <xdr:sp>
      <xdr:nvSpPr>
        <xdr:cNvPr id="36" name="Oval 57"/>
        <xdr:cNvSpPr>
          <a:spLocks/>
        </xdr:cNvSpPr>
      </xdr:nvSpPr>
      <xdr:spPr>
        <a:xfrm>
          <a:off x="14687550" y="39338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123825</xdr:colOff>
      <xdr:row>17</xdr:row>
      <xdr:rowOff>304800</xdr:rowOff>
    </xdr:from>
    <xdr:to>
      <xdr:col>20</xdr:col>
      <xdr:colOff>409575</xdr:colOff>
      <xdr:row>18</xdr:row>
      <xdr:rowOff>276225</xdr:rowOff>
    </xdr:to>
    <xdr:sp>
      <xdr:nvSpPr>
        <xdr:cNvPr id="37" name="Oval 58"/>
        <xdr:cNvSpPr>
          <a:spLocks/>
        </xdr:cNvSpPr>
      </xdr:nvSpPr>
      <xdr:spPr>
        <a:xfrm>
          <a:off x="16649700" y="4552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15</xdr:row>
      <xdr:rowOff>200025</xdr:rowOff>
    </xdr:from>
    <xdr:to>
      <xdr:col>23</xdr:col>
      <xdr:colOff>485775</xdr:colOff>
      <xdr:row>16</xdr:row>
      <xdr:rowOff>114300</xdr:rowOff>
    </xdr:to>
    <xdr:sp>
      <xdr:nvSpPr>
        <xdr:cNvPr id="38" name="Oval 59"/>
        <xdr:cNvSpPr>
          <a:spLocks/>
        </xdr:cNvSpPr>
      </xdr:nvSpPr>
      <xdr:spPr>
        <a:xfrm>
          <a:off x="18840450" y="38195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228600</xdr:colOff>
      <xdr:row>18</xdr:row>
      <xdr:rowOff>219075</xdr:rowOff>
    </xdr:from>
    <xdr:to>
      <xdr:col>17</xdr:col>
      <xdr:colOff>571500</xdr:colOff>
      <xdr:row>19</xdr:row>
      <xdr:rowOff>247650</xdr:rowOff>
    </xdr:to>
    <xdr:sp>
      <xdr:nvSpPr>
        <xdr:cNvPr id="39" name="Oval 60"/>
        <xdr:cNvSpPr>
          <a:spLocks/>
        </xdr:cNvSpPr>
      </xdr:nvSpPr>
      <xdr:spPr>
        <a:xfrm>
          <a:off x="14697075" y="47815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19</xdr:row>
      <xdr:rowOff>66675</xdr:rowOff>
    </xdr:from>
    <xdr:to>
      <xdr:col>20</xdr:col>
      <xdr:colOff>428625</xdr:colOff>
      <xdr:row>20</xdr:row>
      <xdr:rowOff>38100</xdr:rowOff>
    </xdr:to>
    <xdr:sp>
      <xdr:nvSpPr>
        <xdr:cNvPr id="40" name="Oval 61"/>
        <xdr:cNvSpPr>
          <a:spLocks/>
        </xdr:cNvSpPr>
      </xdr:nvSpPr>
      <xdr:spPr>
        <a:xfrm>
          <a:off x="16668750" y="49434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17</xdr:row>
      <xdr:rowOff>257175</xdr:rowOff>
    </xdr:from>
    <xdr:to>
      <xdr:col>24</xdr:col>
      <xdr:colOff>200025</xdr:colOff>
      <xdr:row>18</xdr:row>
      <xdr:rowOff>171450</xdr:rowOff>
    </xdr:to>
    <xdr:sp>
      <xdr:nvSpPr>
        <xdr:cNvPr id="41" name="Oval 62"/>
        <xdr:cNvSpPr>
          <a:spLocks/>
        </xdr:cNvSpPr>
      </xdr:nvSpPr>
      <xdr:spPr>
        <a:xfrm>
          <a:off x="19240500" y="45053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21</xdr:row>
      <xdr:rowOff>152400</xdr:rowOff>
    </xdr:from>
    <xdr:to>
      <xdr:col>17</xdr:col>
      <xdr:colOff>581025</xdr:colOff>
      <xdr:row>22</xdr:row>
      <xdr:rowOff>180975</xdr:rowOff>
    </xdr:to>
    <xdr:sp>
      <xdr:nvSpPr>
        <xdr:cNvPr id="42" name="Oval 63"/>
        <xdr:cNvSpPr>
          <a:spLocks/>
        </xdr:cNvSpPr>
      </xdr:nvSpPr>
      <xdr:spPr>
        <a:xfrm>
          <a:off x="14706600" y="56578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21</xdr:row>
      <xdr:rowOff>190500</xdr:rowOff>
    </xdr:from>
    <xdr:to>
      <xdr:col>20</xdr:col>
      <xdr:colOff>428625</xdr:colOff>
      <xdr:row>22</xdr:row>
      <xdr:rowOff>161925</xdr:rowOff>
    </xdr:to>
    <xdr:sp>
      <xdr:nvSpPr>
        <xdr:cNvPr id="43" name="Oval 64"/>
        <xdr:cNvSpPr>
          <a:spLocks/>
        </xdr:cNvSpPr>
      </xdr:nvSpPr>
      <xdr:spPr>
        <a:xfrm>
          <a:off x="16668750" y="5695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20</xdr:row>
      <xdr:rowOff>0</xdr:rowOff>
    </xdr:from>
    <xdr:to>
      <xdr:col>23</xdr:col>
      <xdr:colOff>447675</xdr:colOff>
      <xdr:row>20</xdr:row>
      <xdr:rowOff>228600</xdr:rowOff>
    </xdr:to>
    <xdr:sp>
      <xdr:nvSpPr>
        <xdr:cNvPr id="44" name="Oval 65"/>
        <xdr:cNvSpPr>
          <a:spLocks/>
        </xdr:cNvSpPr>
      </xdr:nvSpPr>
      <xdr:spPr>
        <a:xfrm>
          <a:off x="18802350" y="51911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22</xdr:row>
      <xdr:rowOff>257175</xdr:rowOff>
    </xdr:from>
    <xdr:to>
      <xdr:col>17</xdr:col>
      <xdr:colOff>581025</xdr:colOff>
      <xdr:row>23</xdr:row>
      <xdr:rowOff>285750</xdr:rowOff>
    </xdr:to>
    <xdr:sp>
      <xdr:nvSpPr>
        <xdr:cNvPr id="45" name="Oval 66"/>
        <xdr:cNvSpPr>
          <a:spLocks/>
        </xdr:cNvSpPr>
      </xdr:nvSpPr>
      <xdr:spPr>
        <a:xfrm>
          <a:off x="14706600" y="60769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123825</xdr:colOff>
      <xdr:row>23</xdr:row>
      <xdr:rowOff>295275</xdr:rowOff>
    </xdr:from>
    <xdr:to>
      <xdr:col>20</xdr:col>
      <xdr:colOff>409575</xdr:colOff>
      <xdr:row>24</xdr:row>
      <xdr:rowOff>266700</xdr:rowOff>
    </xdr:to>
    <xdr:sp>
      <xdr:nvSpPr>
        <xdr:cNvPr id="46" name="Oval 67"/>
        <xdr:cNvSpPr>
          <a:spLocks/>
        </xdr:cNvSpPr>
      </xdr:nvSpPr>
      <xdr:spPr>
        <a:xfrm>
          <a:off x="16649700" y="64293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22</xdr:row>
      <xdr:rowOff>85725</xdr:rowOff>
    </xdr:from>
    <xdr:to>
      <xdr:col>23</xdr:col>
      <xdr:colOff>466725</xdr:colOff>
      <xdr:row>23</xdr:row>
      <xdr:rowOff>0</xdr:rowOff>
    </xdr:to>
    <xdr:sp>
      <xdr:nvSpPr>
        <xdr:cNvPr id="47" name="Oval 68"/>
        <xdr:cNvSpPr>
          <a:spLocks/>
        </xdr:cNvSpPr>
      </xdr:nvSpPr>
      <xdr:spPr>
        <a:xfrm>
          <a:off x="18821400" y="59055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257175</xdr:colOff>
      <xdr:row>25</xdr:row>
      <xdr:rowOff>152400</xdr:rowOff>
    </xdr:from>
    <xdr:to>
      <xdr:col>17</xdr:col>
      <xdr:colOff>600075</xdr:colOff>
      <xdr:row>26</xdr:row>
      <xdr:rowOff>180975</xdr:rowOff>
    </xdr:to>
    <xdr:sp>
      <xdr:nvSpPr>
        <xdr:cNvPr id="48" name="Oval 69"/>
        <xdr:cNvSpPr>
          <a:spLocks/>
        </xdr:cNvSpPr>
      </xdr:nvSpPr>
      <xdr:spPr>
        <a:xfrm>
          <a:off x="14725650" y="69151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15</xdr:row>
      <xdr:rowOff>161925</xdr:rowOff>
    </xdr:from>
    <xdr:to>
      <xdr:col>21</xdr:col>
      <xdr:colOff>180975</xdr:colOff>
      <xdr:row>16</xdr:row>
      <xdr:rowOff>133350</xdr:rowOff>
    </xdr:to>
    <xdr:sp>
      <xdr:nvSpPr>
        <xdr:cNvPr id="49" name="Oval 71"/>
        <xdr:cNvSpPr>
          <a:spLocks/>
        </xdr:cNvSpPr>
      </xdr:nvSpPr>
      <xdr:spPr>
        <a:xfrm>
          <a:off x="17106900" y="3781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14</xdr:row>
      <xdr:rowOff>161925</xdr:rowOff>
    </xdr:from>
    <xdr:to>
      <xdr:col>24</xdr:col>
      <xdr:colOff>219075</xdr:colOff>
      <xdr:row>15</xdr:row>
      <xdr:rowOff>76200</xdr:rowOff>
    </xdr:to>
    <xdr:sp>
      <xdr:nvSpPr>
        <xdr:cNvPr id="50" name="Oval 72"/>
        <xdr:cNvSpPr>
          <a:spLocks/>
        </xdr:cNvSpPr>
      </xdr:nvSpPr>
      <xdr:spPr>
        <a:xfrm>
          <a:off x="19259550" y="34671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15</xdr:row>
      <xdr:rowOff>304800</xdr:rowOff>
    </xdr:from>
    <xdr:to>
      <xdr:col>18</xdr:col>
      <xdr:colOff>314325</xdr:colOff>
      <xdr:row>17</xdr:row>
      <xdr:rowOff>19050</xdr:rowOff>
    </xdr:to>
    <xdr:sp>
      <xdr:nvSpPr>
        <xdr:cNvPr id="51" name="Oval 73"/>
        <xdr:cNvSpPr>
          <a:spLocks/>
        </xdr:cNvSpPr>
      </xdr:nvSpPr>
      <xdr:spPr>
        <a:xfrm>
          <a:off x="15125700" y="39243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17</xdr:row>
      <xdr:rowOff>295275</xdr:rowOff>
    </xdr:from>
    <xdr:to>
      <xdr:col>21</xdr:col>
      <xdr:colOff>200025</xdr:colOff>
      <xdr:row>18</xdr:row>
      <xdr:rowOff>266700</xdr:rowOff>
    </xdr:to>
    <xdr:sp>
      <xdr:nvSpPr>
        <xdr:cNvPr id="52" name="Oval 74"/>
        <xdr:cNvSpPr>
          <a:spLocks/>
        </xdr:cNvSpPr>
      </xdr:nvSpPr>
      <xdr:spPr>
        <a:xfrm>
          <a:off x="17125950" y="4543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638175</xdr:colOff>
      <xdr:row>16</xdr:row>
      <xdr:rowOff>238125</xdr:rowOff>
    </xdr:from>
    <xdr:to>
      <xdr:col>24</xdr:col>
      <xdr:colOff>180975</xdr:colOff>
      <xdr:row>17</xdr:row>
      <xdr:rowOff>152400</xdr:rowOff>
    </xdr:to>
    <xdr:sp>
      <xdr:nvSpPr>
        <xdr:cNvPr id="53" name="Oval 75"/>
        <xdr:cNvSpPr>
          <a:spLocks/>
        </xdr:cNvSpPr>
      </xdr:nvSpPr>
      <xdr:spPr>
        <a:xfrm>
          <a:off x="19221450" y="41719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18</xdr:row>
      <xdr:rowOff>190500</xdr:rowOff>
    </xdr:from>
    <xdr:to>
      <xdr:col>18</xdr:col>
      <xdr:colOff>314325</xdr:colOff>
      <xdr:row>19</xdr:row>
      <xdr:rowOff>219075</xdr:rowOff>
    </xdr:to>
    <xdr:sp>
      <xdr:nvSpPr>
        <xdr:cNvPr id="54" name="Oval 76"/>
        <xdr:cNvSpPr>
          <a:spLocks/>
        </xdr:cNvSpPr>
      </xdr:nvSpPr>
      <xdr:spPr>
        <a:xfrm>
          <a:off x="15125700" y="47529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20</xdr:row>
      <xdr:rowOff>142875</xdr:rowOff>
    </xdr:from>
    <xdr:to>
      <xdr:col>21</xdr:col>
      <xdr:colOff>200025</xdr:colOff>
      <xdr:row>21</xdr:row>
      <xdr:rowOff>114300</xdr:rowOff>
    </xdr:to>
    <xdr:sp>
      <xdr:nvSpPr>
        <xdr:cNvPr id="55" name="Oval 77"/>
        <xdr:cNvSpPr>
          <a:spLocks/>
        </xdr:cNvSpPr>
      </xdr:nvSpPr>
      <xdr:spPr>
        <a:xfrm>
          <a:off x="17125950" y="53340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638175</xdr:colOff>
      <xdr:row>18</xdr:row>
      <xdr:rowOff>304800</xdr:rowOff>
    </xdr:from>
    <xdr:to>
      <xdr:col>24</xdr:col>
      <xdr:colOff>180975</xdr:colOff>
      <xdr:row>19</xdr:row>
      <xdr:rowOff>219075</xdr:rowOff>
    </xdr:to>
    <xdr:sp>
      <xdr:nvSpPr>
        <xdr:cNvPr id="56" name="Oval 78"/>
        <xdr:cNvSpPr>
          <a:spLocks/>
        </xdr:cNvSpPr>
      </xdr:nvSpPr>
      <xdr:spPr>
        <a:xfrm>
          <a:off x="19221450" y="48672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676275</xdr:colOff>
      <xdr:row>21</xdr:row>
      <xdr:rowOff>142875</xdr:rowOff>
    </xdr:from>
    <xdr:to>
      <xdr:col>18</xdr:col>
      <xdr:colOff>333375</xdr:colOff>
      <xdr:row>22</xdr:row>
      <xdr:rowOff>171450</xdr:rowOff>
    </xdr:to>
    <xdr:sp>
      <xdr:nvSpPr>
        <xdr:cNvPr id="57" name="Oval 79"/>
        <xdr:cNvSpPr>
          <a:spLocks/>
        </xdr:cNvSpPr>
      </xdr:nvSpPr>
      <xdr:spPr>
        <a:xfrm>
          <a:off x="15144750" y="56483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22</xdr:row>
      <xdr:rowOff>238125</xdr:rowOff>
    </xdr:from>
    <xdr:to>
      <xdr:col>21</xdr:col>
      <xdr:colOff>200025</xdr:colOff>
      <xdr:row>23</xdr:row>
      <xdr:rowOff>209550</xdr:rowOff>
    </xdr:to>
    <xdr:sp>
      <xdr:nvSpPr>
        <xdr:cNvPr id="58" name="Oval 80"/>
        <xdr:cNvSpPr>
          <a:spLocks/>
        </xdr:cNvSpPr>
      </xdr:nvSpPr>
      <xdr:spPr>
        <a:xfrm>
          <a:off x="17125950" y="60579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21</xdr:row>
      <xdr:rowOff>66675</xdr:rowOff>
    </xdr:from>
    <xdr:to>
      <xdr:col>24</xdr:col>
      <xdr:colOff>161925</xdr:colOff>
      <xdr:row>21</xdr:row>
      <xdr:rowOff>295275</xdr:rowOff>
    </xdr:to>
    <xdr:sp>
      <xdr:nvSpPr>
        <xdr:cNvPr id="59" name="Oval 81"/>
        <xdr:cNvSpPr>
          <a:spLocks/>
        </xdr:cNvSpPr>
      </xdr:nvSpPr>
      <xdr:spPr>
        <a:xfrm>
          <a:off x="19202400" y="55721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24</xdr:row>
      <xdr:rowOff>104775</xdr:rowOff>
    </xdr:from>
    <xdr:to>
      <xdr:col>18</xdr:col>
      <xdr:colOff>314325</xdr:colOff>
      <xdr:row>25</xdr:row>
      <xdr:rowOff>133350</xdr:rowOff>
    </xdr:to>
    <xdr:sp>
      <xdr:nvSpPr>
        <xdr:cNvPr id="60" name="Oval 82"/>
        <xdr:cNvSpPr>
          <a:spLocks/>
        </xdr:cNvSpPr>
      </xdr:nvSpPr>
      <xdr:spPr>
        <a:xfrm>
          <a:off x="15125700" y="65532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571500</xdr:colOff>
      <xdr:row>24</xdr:row>
      <xdr:rowOff>9525</xdr:rowOff>
    </xdr:from>
    <xdr:to>
      <xdr:col>21</xdr:col>
      <xdr:colOff>171450</xdr:colOff>
      <xdr:row>24</xdr:row>
      <xdr:rowOff>295275</xdr:rowOff>
    </xdr:to>
    <xdr:sp>
      <xdr:nvSpPr>
        <xdr:cNvPr id="61" name="Oval 83"/>
        <xdr:cNvSpPr>
          <a:spLocks/>
        </xdr:cNvSpPr>
      </xdr:nvSpPr>
      <xdr:spPr>
        <a:xfrm>
          <a:off x="17097375" y="6457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22</xdr:row>
      <xdr:rowOff>38100</xdr:rowOff>
    </xdr:from>
    <xdr:to>
      <xdr:col>24</xdr:col>
      <xdr:colOff>161925</xdr:colOff>
      <xdr:row>22</xdr:row>
      <xdr:rowOff>266700</xdr:rowOff>
    </xdr:to>
    <xdr:sp>
      <xdr:nvSpPr>
        <xdr:cNvPr id="62" name="Oval 84"/>
        <xdr:cNvSpPr>
          <a:spLocks/>
        </xdr:cNvSpPr>
      </xdr:nvSpPr>
      <xdr:spPr>
        <a:xfrm>
          <a:off x="19202400" y="58578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0</xdr:colOff>
      <xdr:row>25</xdr:row>
      <xdr:rowOff>190500</xdr:rowOff>
    </xdr:from>
    <xdr:to>
      <xdr:col>18</xdr:col>
      <xdr:colOff>342900</xdr:colOff>
      <xdr:row>26</xdr:row>
      <xdr:rowOff>219075</xdr:rowOff>
    </xdr:to>
    <xdr:sp>
      <xdr:nvSpPr>
        <xdr:cNvPr id="63" name="Oval 85"/>
        <xdr:cNvSpPr>
          <a:spLocks/>
        </xdr:cNvSpPr>
      </xdr:nvSpPr>
      <xdr:spPr>
        <a:xfrm>
          <a:off x="15154275" y="69532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266700</xdr:colOff>
      <xdr:row>26</xdr:row>
      <xdr:rowOff>295275</xdr:rowOff>
    </xdr:from>
    <xdr:to>
      <xdr:col>17</xdr:col>
      <xdr:colOff>609600</xdr:colOff>
      <xdr:row>28</xdr:row>
      <xdr:rowOff>9525</xdr:rowOff>
    </xdr:to>
    <xdr:sp>
      <xdr:nvSpPr>
        <xdr:cNvPr id="64" name="Oval 86"/>
        <xdr:cNvSpPr>
          <a:spLocks/>
        </xdr:cNvSpPr>
      </xdr:nvSpPr>
      <xdr:spPr>
        <a:xfrm>
          <a:off x="14735175" y="73723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27</xdr:row>
      <xdr:rowOff>28575</xdr:rowOff>
    </xdr:from>
    <xdr:to>
      <xdr:col>18</xdr:col>
      <xdr:colOff>352425</xdr:colOff>
      <xdr:row>28</xdr:row>
      <xdr:rowOff>57150</xdr:rowOff>
    </xdr:to>
    <xdr:sp>
      <xdr:nvSpPr>
        <xdr:cNvPr id="65" name="Oval 87"/>
        <xdr:cNvSpPr>
          <a:spLocks/>
        </xdr:cNvSpPr>
      </xdr:nvSpPr>
      <xdr:spPr>
        <a:xfrm>
          <a:off x="15163800" y="74199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104775</xdr:colOff>
      <xdr:row>25</xdr:row>
      <xdr:rowOff>76200</xdr:rowOff>
    </xdr:from>
    <xdr:to>
      <xdr:col>20</xdr:col>
      <xdr:colOff>390525</xdr:colOff>
      <xdr:row>26</xdr:row>
      <xdr:rowOff>47625</xdr:rowOff>
    </xdr:to>
    <xdr:sp>
      <xdr:nvSpPr>
        <xdr:cNvPr id="66" name="Oval 88"/>
        <xdr:cNvSpPr>
          <a:spLocks/>
        </xdr:cNvSpPr>
      </xdr:nvSpPr>
      <xdr:spPr>
        <a:xfrm>
          <a:off x="16630650" y="6838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561975</xdr:colOff>
      <xdr:row>25</xdr:row>
      <xdr:rowOff>104775</xdr:rowOff>
    </xdr:from>
    <xdr:to>
      <xdr:col>21</xdr:col>
      <xdr:colOff>161925</xdr:colOff>
      <xdr:row>26</xdr:row>
      <xdr:rowOff>76200</xdr:rowOff>
    </xdr:to>
    <xdr:sp>
      <xdr:nvSpPr>
        <xdr:cNvPr id="67" name="Oval 89"/>
        <xdr:cNvSpPr>
          <a:spLocks/>
        </xdr:cNvSpPr>
      </xdr:nvSpPr>
      <xdr:spPr>
        <a:xfrm>
          <a:off x="17087850" y="68675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23</xdr:row>
      <xdr:rowOff>142875</xdr:rowOff>
    </xdr:from>
    <xdr:to>
      <xdr:col>23</xdr:col>
      <xdr:colOff>504825</xdr:colOff>
      <xdr:row>24</xdr:row>
      <xdr:rowOff>57150</xdr:rowOff>
    </xdr:to>
    <xdr:sp>
      <xdr:nvSpPr>
        <xdr:cNvPr id="68" name="Oval 90"/>
        <xdr:cNvSpPr>
          <a:spLocks/>
        </xdr:cNvSpPr>
      </xdr:nvSpPr>
      <xdr:spPr>
        <a:xfrm>
          <a:off x="18859500" y="62769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23</xdr:row>
      <xdr:rowOff>104775</xdr:rowOff>
    </xdr:from>
    <xdr:to>
      <xdr:col>24</xdr:col>
      <xdr:colOff>200025</xdr:colOff>
      <xdr:row>24</xdr:row>
      <xdr:rowOff>19050</xdr:rowOff>
    </xdr:to>
    <xdr:sp>
      <xdr:nvSpPr>
        <xdr:cNvPr id="69" name="Oval 91"/>
        <xdr:cNvSpPr>
          <a:spLocks/>
        </xdr:cNvSpPr>
      </xdr:nvSpPr>
      <xdr:spPr>
        <a:xfrm>
          <a:off x="19240500" y="62388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40</xdr:row>
      <xdr:rowOff>266700</xdr:rowOff>
    </xdr:from>
    <xdr:to>
      <xdr:col>20</xdr:col>
      <xdr:colOff>428625</xdr:colOff>
      <xdr:row>41</xdr:row>
      <xdr:rowOff>238125</xdr:rowOff>
    </xdr:to>
    <xdr:sp>
      <xdr:nvSpPr>
        <xdr:cNvPr id="70" name="Oval 92"/>
        <xdr:cNvSpPr>
          <a:spLocks/>
        </xdr:cNvSpPr>
      </xdr:nvSpPr>
      <xdr:spPr>
        <a:xfrm>
          <a:off x="16668750" y="11401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40</xdr:row>
      <xdr:rowOff>85725</xdr:rowOff>
    </xdr:from>
    <xdr:to>
      <xdr:col>23</xdr:col>
      <xdr:colOff>466725</xdr:colOff>
      <xdr:row>41</xdr:row>
      <xdr:rowOff>0</xdr:rowOff>
    </xdr:to>
    <xdr:sp>
      <xdr:nvSpPr>
        <xdr:cNvPr id="71" name="Oval 93"/>
        <xdr:cNvSpPr>
          <a:spLocks/>
        </xdr:cNvSpPr>
      </xdr:nvSpPr>
      <xdr:spPr>
        <a:xfrm>
          <a:off x="18821400" y="112204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40</xdr:row>
      <xdr:rowOff>266700</xdr:rowOff>
    </xdr:from>
    <xdr:to>
      <xdr:col>17</xdr:col>
      <xdr:colOff>561975</xdr:colOff>
      <xdr:row>41</xdr:row>
      <xdr:rowOff>295275</xdr:rowOff>
    </xdr:to>
    <xdr:sp>
      <xdr:nvSpPr>
        <xdr:cNvPr id="72" name="Oval 94"/>
        <xdr:cNvSpPr>
          <a:spLocks/>
        </xdr:cNvSpPr>
      </xdr:nvSpPr>
      <xdr:spPr>
        <a:xfrm>
          <a:off x="14687550" y="114014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42</xdr:row>
      <xdr:rowOff>38100</xdr:rowOff>
    </xdr:from>
    <xdr:to>
      <xdr:col>20</xdr:col>
      <xdr:colOff>428625</xdr:colOff>
      <xdr:row>43</xdr:row>
      <xdr:rowOff>9525</xdr:rowOff>
    </xdr:to>
    <xdr:sp>
      <xdr:nvSpPr>
        <xdr:cNvPr id="73" name="Oval 95"/>
        <xdr:cNvSpPr>
          <a:spLocks/>
        </xdr:cNvSpPr>
      </xdr:nvSpPr>
      <xdr:spPr>
        <a:xfrm>
          <a:off x="16668750" y="118014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41</xdr:row>
      <xdr:rowOff>142875</xdr:rowOff>
    </xdr:from>
    <xdr:to>
      <xdr:col>23</xdr:col>
      <xdr:colOff>504825</xdr:colOff>
      <xdr:row>42</xdr:row>
      <xdr:rowOff>57150</xdr:rowOff>
    </xdr:to>
    <xdr:sp>
      <xdr:nvSpPr>
        <xdr:cNvPr id="74" name="Oval 96"/>
        <xdr:cNvSpPr>
          <a:spLocks/>
        </xdr:cNvSpPr>
      </xdr:nvSpPr>
      <xdr:spPr>
        <a:xfrm>
          <a:off x="18859500" y="115919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42</xdr:row>
      <xdr:rowOff>104775</xdr:rowOff>
    </xdr:from>
    <xdr:to>
      <xdr:col>17</xdr:col>
      <xdr:colOff>561975</xdr:colOff>
      <xdr:row>43</xdr:row>
      <xdr:rowOff>133350</xdr:rowOff>
    </xdr:to>
    <xdr:sp>
      <xdr:nvSpPr>
        <xdr:cNvPr id="75" name="Oval 97"/>
        <xdr:cNvSpPr>
          <a:spLocks/>
        </xdr:cNvSpPr>
      </xdr:nvSpPr>
      <xdr:spPr>
        <a:xfrm>
          <a:off x="14687550" y="118681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44</xdr:row>
      <xdr:rowOff>228600</xdr:rowOff>
    </xdr:from>
    <xdr:to>
      <xdr:col>20</xdr:col>
      <xdr:colOff>428625</xdr:colOff>
      <xdr:row>45</xdr:row>
      <xdr:rowOff>200025</xdr:rowOff>
    </xdr:to>
    <xdr:sp>
      <xdr:nvSpPr>
        <xdr:cNvPr id="76" name="Oval 98"/>
        <xdr:cNvSpPr>
          <a:spLocks/>
        </xdr:cNvSpPr>
      </xdr:nvSpPr>
      <xdr:spPr>
        <a:xfrm>
          <a:off x="16668750" y="126206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44</xdr:row>
      <xdr:rowOff>219075</xdr:rowOff>
    </xdr:from>
    <xdr:to>
      <xdr:col>23</xdr:col>
      <xdr:colOff>495300</xdr:colOff>
      <xdr:row>45</xdr:row>
      <xdr:rowOff>133350</xdr:rowOff>
    </xdr:to>
    <xdr:sp>
      <xdr:nvSpPr>
        <xdr:cNvPr id="77" name="Oval 99"/>
        <xdr:cNvSpPr>
          <a:spLocks/>
        </xdr:cNvSpPr>
      </xdr:nvSpPr>
      <xdr:spPr>
        <a:xfrm>
          <a:off x="18849975" y="126111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45</xdr:row>
      <xdr:rowOff>85725</xdr:rowOff>
    </xdr:from>
    <xdr:to>
      <xdr:col>17</xdr:col>
      <xdr:colOff>561975</xdr:colOff>
      <xdr:row>46</xdr:row>
      <xdr:rowOff>114300</xdr:rowOff>
    </xdr:to>
    <xdr:sp>
      <xdr:nvSpPr>
        <xdr:cNvPr id="78" name="Oval 100"/>
        <xdr:cNvSpPr>
          <a:spLocks/>
        </xdr:cNvSpPr>
      </xdr:nvSpPr>
      <xdr:spPr>
        <a:xfrm>
          <a:off x="14687550" y="127920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48</xdr:row>
      <xdr:rowOff>114300</xdr:rowOff>
    </xdr:from>
    <xdr:to>
      <xdr:col>20</xdr:col>
      <xdr:colOff>428625</xdr:colOff>
      <xdr:row>49</xdr:row>
      <xdr:rowOff>85725</xdr:rowOff>
    </xdr:to>
    <xdr:sp>
      <xdr:nvSpPr>
        <xdr:cNvPr id="79" name="Oval 101"/>
        <xdr:cNvSpPr>
          <a:spLocks/>
        </xdr:cNvSpPr>
      </xdr:nvSpPr>
      <xdr:spPr>
        <a:xfrm>
          <a:off x="16668750" y="137636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46</xdr:row>
      <xdr:rowOff>295275</xdr:rowOff>
    </xdr:from>
    <xdr:to>
      <xdr:col>23</xdr:col>
      <xdr:colOff>485775</xdr:colOff>
      <xdr:row>47</xdr:row>
      <xdr:rowOff>209550</xdr:rowOff>
    </xdr:to>
    <xdr:sp>
      <xdr:nvSpPr>
        <xdr:cNvPr id="80" name="Oval 102"/>
        <xdr:cNvSpPr>
          <a:spLocks/>
        </xdr:cNvSpPr>
      </xdr:nvSpPr>
      <xdr:spPr>
        <a:xfrm>
          <a:off x="18840450" y="133159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48</xdr:row>
      <xdr:rowOff>28575</xdr:rowOff>
    </xdr:from>
    <xdr:to>
      <xdr:col>17</xdr:col>
      <xdr:colOff>581025</xdr:colOff>
      <xdr:row>49</xdr:row>
      <xdr:rowOff>57150</xdr:rowOff>
    </xdr:to>
    <xdr:sp>
      <xdr:nvSpPr>
        <xdr:cNvPr id="81" name="Oval 103"/>
        <xdr:cNvSpPr>
          <a:spLocks/>
        </xdr:cNvSpPr>
      </xdr:nvSpPr>
      <xdr:spPr>
        <a:xfrm>
          <a:off x="14706600" y="136779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50</xdr:row>
      <xdr:rowOff>228600</xdr:rowOff>
    </xdr:from>
    <xdr:to>
      <xdr:col>20</xdr:col>
      <xdr:colOff>428625</xdr:colOff>
      <xdr:row>51</xdr:row>
      <xdr:rowOff>200025</xdr:rowOff>
    </xdr:to>
    <xdr:sp>
      <xdr:nvSpPr>
        <xdr:cNvPr id="82" name="Oval 104"/>
        <xdr:cNvSpPr>
          <a:spLocks/>
        </xdr:cNvSpPr>
      </xdr:nvSpPr>
      <xdr:spPr>
        <a:xfrm>
          <a:off x="16668750" y="145065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48</xdr:row>
      <xdr:rowOff>28575</xdr:rowOff>
    </xdr:from>
    <xdr:to>
      <xdr:col>24</xdr:col>
      <xdr:colOff>161925</xdr:colOff>
      <xdr:row>48</xdr:row>
      <xdr:rowOff>257175</xdr:rowOff>
    </xdr:to>
    <xdr:sp>
      <xdr:nvSpPr>
        <xdr:cNvPr id="83" name="Oval 105"/>
        <xdr:cNvSpPr>
          <a:spLocks/>
        </xdr:cNvSpPr>
      </xdr:nvSpPr>
      <xdr:spPr>
        <a:xfrm>
          <a:off x="19202400" y="136779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228600</xdr:colOff>
      <xdr:row>52</xdr:row>
      <xdr:rowOff>66675</xdr:rowOff>
    </xdr:from>
    <xdr:to>
      <xdr:col>17</xdr:col>
      <xdr:colOff>571500</xdr:colOff>
      <xdr:row>53</xdr:row>
      <xdr:rowOff>95250</xdr:rowOff>
    </xdr:to>
    <xdr:sp>
      <xdr:nvSpPr>
        <xdr:cNvPr id="84" name="Oval 106"/>
        <xdr:cNvSpPr>
          <a:spLocks/>
        </xdr:cNvSpPr>
      </xdr:nvSpPr>
      <xdr:spPr>
        <a:xfrm>
          <a:off x="14697075" y="149733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561975</xdr:colOff>
      <xdr:row>40</xdr:row>
      <xdr:rowOff>266700</xdr:rowOff>
    </xdr:from>
    <xdr:to>
      <xdr:col>21</xdr:col>
      <xdr:colOff>161925</xdr:colOff>
      <xdr:row>41</xdr:row>
      <xdr:rowOff>238125</xdr:rowOff>
    </xdr:to>
    <xdr:sp>
      <xdr:nvSpPr>
        <xdr:cNvPr id="85" name="Oval 107"/>
        <xdr:cNvSpPr>
          <a:spLocks/>
        </xdr:cNvSpPr>
      </xdr:nvSpPr>
      <xdr:spPr>
        <a:xfrm>
          <a:off x="17087850" y="114014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40</xdr:row>
      <xdr:rowOff>85725</xdr:rowOff>
    </xdr:from>
    <xdr:to>
      <xdr:col>24</xdr:col>
      <xdr:colOff>219075</xdr:colOff>
      <xdr:row>41</xdr:row>
      <xdr:rowOff>0</xdr:rowOff>
    </xdr:to>
    <xdr:sp>
      <xdr:nvSpPr>
        <xdr:cNvPr id="86" name="Oval 108"/>
        <xdr:cNvSpPr>
          <a:spLocks/>
        </xdr:cNvSpPr>
      </xdr:nvSpPr>
      <xdr:spPr>
        <a:xfrm>
          <a:off x="19259550" y="112204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40</xdr:row>
      <xdr:rowOff>266700</xdr:rowOff>
    </xdr:from>
    <xdr:to>
      <xdr:col>18</xdr:col>
      <xdr:colOff>314325</xdr:colOff>
      <xdr:row>41</xdr:row>
      <xdr:rowOff>295275</xdr:rowOff>
    </xdr:to>
    <xdr:sp>
      <xdr:nvSpPr>
        <xdr:cNvPr id="87" name="Oval 109"/>
        <xdr:cNvSpPr>
          <a:spLocks/>
        </xdr:cNvSpPr>
      </xdr:nvSpPr>
      <xdr:spPr>
        <a:xfrm>
          <a:off x="15125700" y="114014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42</xdr:row>
      <xdr:rowOff>66675</xdr:rowOff>
    </xdr:from>
    <xdr:to>
      <xdr:col>21</xdr:col>
      <xdr:colOff>180975</xdr:colOff>
      <xdr:row>43</xdr:row>
      <xdr:rowOff>38100</xdr:rowOff>
    </xdr:to>
    <xdr:sp>
      <xdr:nvSpPr>
        <xdr:cNvPr id="88" name="Oval 110"/>
        <xdr:cNvSpPr>
          <a:spLocks/>
        </xdr:cNvSpPr>
      </xdr:nvSpPr>
      <xdr:spPr>
        <a:xfrm>
          <a:off x="17106900" y="118300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41</xdr:row>
      <xdr:rowOff>152400</xdr:rowOff>
    </xdr:from>
    <xdr:to>
      <xdr:col>24</xdr:col>
      <xdr:colOff>219075</xdr:colOff>
      <xdr:row>42</xdr:row>
      <xdr:rowOff>66675</xdr:rowOff>
    </xdr:to>
    <xdr:sp>
      <xdr:nvSpPr>
        <xdr:cNvPr id="89" name="Oval 111"/>
        <xdr:cNvSpPr>
          <a:spLocks/>
        </xdr:cNvSpPr>
      </xdr:nvSpPr>
      <xdr:spPr>
        <a:xfrm>
          <a:off x="19259550" y="116014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42</xdr:row>
      <xdr:rowOff>114300</xdr:rowOff>
    </xdr:from>
    <xdr:to>
      <xdr:col>18</xdr:col>
      <xdr:colOff>314325</xdr:colOff>
      <xdr:row>43</xdr:row>
      <xdr:rowOff>142875</xdr:rowOff>
    </xdr:to>
    <xdr:sp>
      <xdr:nvSpPr>
        <xdr:cNvPr id="90" name="Oval 112"/>
        <xdr:cNvSpPr>
          <a:spLocks/>
        </xdr:cNvSpPr>
      </xdr:nvSpPr>
      <xdr:spPr>
        <a:xfrm>
          <a:off x="15125700" y="118776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44</xdr:row>
      <xdr:rowOff>238125</xdr:rowOff>
    </xdr:from>
    <xdr:to>
      <xdr:col>21</xdr:col>
      <xdr:colOff>200025</xdr:colOff>
      <xdr:row>45</xdr:row>
      <xdr:rowOff>209550</xdr:rowOff>
    </xdr:to>
    <xdr:sp>
      <xdr:nvSpPr>
        <xdr:cNvPr id="91" name="Oval 113"/>
        <xdr:cNvSpPr>
          <a:spLocks/>
        </xdr:cNvSpPr>
      </xdr:nvSpPr>
      <xdr:spPr>
        <a:xfrm>
          <a:off x="17125950" y="12630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43</xdr:row>
      <xdr:rowOff>200025</xdr:rowOff>
    </xdr:from>
    <xdr:to>
      <xdr:col>24</xdr:col>
      <xdr:colOff>200025</xdr:colOff>
      <xdr:row>44</xdr:row>
      <xdr:rowOff>114300</xdr:rowOff>
    </xdr:to>
    <xdr:sp>
      <xdr:nvSpPr>
        <xdr:cNvPr id="92" name="Oval 114"/>
        <xdr:cNvSpPr>
          <a:spLocks/>
        </xdr:cNvSpPr>
      </xdr:nvSpPr>
      <xdr:spPr>
        <a:xfrm>
          <a:off x="19240500" y="122777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45</xdr:row>
      <xdr:rowOff>85725</xdr:rowOff>
    </xdr:from>
    <xdr:to>
      <xdr:col>18</xdr:col>
      <xdr:colOff>314325</xdr:colOff>
      <xdr:row>46</xdr:row>
      <xdr:rowOff>114300</xdr:rowOff>
    </xdr:to>
    <xdr:sp>
      <xdr:nvSpPr>
        <xdr:cNvPr id="93" name="Oval 115"/>
        <xdr:cNvSpPr>
          <a:spLocks/>
        </xdr:cNvSpPr>
      </xdr:nvSpPr>
      <xdr:spPr>
        <a:xfrm>
          <a:off x="15125700" y="127920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47</xdr:row>
      <xdr:rowOff>47625</xdr:rowOff>
    </xdr:from>
    <xdr:to>
      <xdr:col>21</xdr:col>
      <xdr:colOff>200025</xdr:colOff>
      <xdr:row>48</xdr:row>
      <xdr:rowOff>19050</xdr:rowOff>
    </xdr:to>
    <xdr:sp>
      <xdr:nvSpPr>
        <xdr:cNvPr id="94" name="Oval 116"/>
        <xdr:cNvSpPr>
          <a:spLocks/>
        </xdr:cNvSpPr>
      </xdr:nvSpPr>
      <xdr:spPr>
        <a:xfrm>
          <a:off x="17125950" y="133826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45</xdr:row>
      <xdr:rowOff>266700</xdr:rowOff>
    </xdr:from>
    <xdr:to>
      <xdr:col>23</xdr:col>
      <xdr:colOff>495300</xdr:colOff>
      <xdr:row>46</xdr:row>
      <xdr:rowOff>180975</xdr:rowOff>
    </xdr:to>
    <xdr:sp>
      <xdr:nvSpPr>
        <xdr:cNvPr id="95" name="Oval 117"/>
        <xdr:cNvSpPr>
          <a:spLocks/>
        </xdr:cNvSpPr>
      </xdr:nvSpPr>
      <xdr:spPr>
        <a:xfrm>
          <a:off x="18849975" y="129730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48</xdr:row>
      <xdr:rowOff>28575</xdr:rowOff>
    </xdr:from>
    <xdr:to>
      <xdr:col>18</xdr:col>
      <xdr:colOff>314325</xdr:colOff>
      <xdr:row>49</xdr:row>
      <xdr:rowOff>57150</xdr:rowOff>
    </xdr:to>
    <xdr:sp>
      <xdr:nvSpPr>
        <xdr:cNvPr id="96" name="Oval 118"/>
        <xdr:cNvSpPr>
          <a:spLocks/>
        </xdr:cNvSpPr>
      </xdr:nvSpPr>
      <xdr:spPr>
        <a:xfrm>
          <a:off x="15125700" y="136779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49</xdr:row>
      <xdr:rowOff>200025</xdr:rowOff>
    </xdr:from>
    <xdr:to>
      <xdr:col>21</xdr:col>
      <xdr:colOff>180975</xdr:colOff>
      <xdr:row>50</xdr:row>
      <xdr:rowOff>171450</xdr:rowOff>
    </xdr:to>
    <xdr:sp>
      <xdr:nvSpPr>
        <xdr:cNvPr id="97" name="Oval 119"/>
        <xdr:cNvSpPr>
          <a:spLocks/>
        </xdr:cNvSpPr>
      </xdr:nvSpPr>
      <xdr:spPr>
        <a:xfrm>
          <a:off x="17106900" y="14163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49</xdr:row>
      <xdr:rowOff>28575</xdr:rowOff>
    </xdr:from>
    <xdr:to>
      <xdr:col>23</xdr:col>
      <xdr:colOff>447675</xdr:colOff>
      <xdr:row>49</xdr:row>
      <xdr:rowOff>257175</xdr:rowOff>
    </xdr:to>
    <xdr:sp>
      <xdr:nvSpPr>
        <xdr:cNvPr id="98" name="Oval 120"/>
        <xdr:cNvSpPr>
          <a:spLocks/>
        </xdr:cNvSpPr>
      </xdr:nvSpPr>
      <xdr:spPr>
        <a:xfrm>
          <a:off x="18802350" y="139922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50</xdr:row>
      <xdr:rowOff>276225</xdr:rowOff>
    </xdr:from>
    <xdr:to>
      <xdr:col>18</xdr:col>
      <xdr:colOff>352425</xdr:colOff>
      <xdr:row>51</xdr:row>
      <xdr:rowOff>304800</xdr:rowOff>
    </xdr:to>
    <xdr:sp>
      <xdr:nvSpPr>
        <xdr:cNvPr id="99" name="Oval 121"/>
        <xdr:cNvSpPr>
          <a:spLocks/>
        </xdr:cNvSpPr>
      </xdr:nvSpPr>
      <xdr:spPr>
        <a:xfrm>
          <a:off x="15163800" y="145542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43</xdr:row>
      <xdr:rowOff>142875</xdr:rowOff>
    </xdr:from>
    <xdr:to>
      <xdr:col>20</xdr:col>
      <xdr:colOff>428625</xdr:colOff>
      <xdr:row>44</xdr:row>
      <xdr:rowOff>114300</xdr:rowOff>
    </xdr:to>
    <xdr:sp>
      <xdr:nvSpPr>
        <xdr:cNvPr id="100" name="Oval 122"/>
        <xdr:cNvSpPr>
          <a:spLocks/>
        </xdr:cNvSpPr>
      </xdr:nvSpPr>
      <xdr:spPr>
        <a:xfrm>
          <a:off x="16668750" y="122205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295275</xdr:colOff>
      <xdr:row>42</xdr:row>
      <xdr:rowOff>142875</xdr:rowOff>
    </xdr:from>
    <xdr:to>
      <xdr:col>23</xdr:col>
      <xdr:colOff>523875</xdr:colOff>
      <xdr:row>43</xdr:row>
      <xdr:rowOff>57150</xdr:rowOff>
    </xdr:to>
    <xdr:sp>
      <xdr:nvSpPr>
        <xdr:cNvPr id="101" name="Oval 123"/>
        <xdr:cNvSpPr>
          <a:spLocks/>
        </xdr:cNvSpPr>
      </xdr:nvSpPr>
      <xdr:spPr>
        <a:xfrm>
          <a:off x="18878550" y="119062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44</xdr:row>
      <xdr:rowOff>0</xdr:rowOff>
    </xdr:from>
    <xdr:to>
      <xdr:col>17</xdr:col>
      <xdr:colOff>561975</xdr:colOff>
      <xdr:row>45</xdr:row>
      <xdr:rowOff>28575</xdr:rowOff>
    </xdr:to>
    <xdr:sp>
      <xdr:nvSpPr>
        <xdr:cNvPr id="102" name="Oval 124"/>
        <xdr:cNvSpPr>
          <a:spLocks/>
        </xdr:cNvSpPr>
      </xdr:nvSpPr>
      <xdr:spPr>
        <a:xfrm>
          <a:off x="14687550" y="123920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123825</xdr:colOff>
      <xdr:row>45</xdr:row>
      <xdr:rowOff>304800</xdr:rowOff>
    </xdr:from>
    <xdr:to>
      <xdr:col>20</xdr:col>
      <xdr:colOff>409575</xdr:colOff>
      <xdr:row>46</xdr:row>
      <xdr:rowOff>276225</xdr:rowOff>
    </xdr:to>
    <xdr:sp>
      <xdr:nvSpPr>
        <xdr:cNvPr id="103" name="Oval 125"/>
        <xdr:cNvSpPr>
          <a:spLocks/>
        </xdr:cNvSpPr>
      </xdr:nvSpPr>
      <xdr:spPr>
        <a:xfrm>
          <a:off x="16649700" y="13011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43</xdr:row>
      <xdr:rowOff>200025</xdr:rowOff>
    </xdr:from>
    <xdr:to>
      <xdr:col>23</xdr:col>
      <xdr:colOff>485775</xdr:colOff>
      <xdr:row>44</xdr:row>
      <xdr:rowOff>114300</xdr:rowOff>
    </xdr:to>
    <xdr:sp>
      <xdr:nvSpPr>
        <xdr:cNvPr id="104" name="Oval 126"/>
        <xdr:cNvSpPr>
          <a:spLocks/>
        </xdr:cNvSpPr>
      </xdr:nvSpPr>
      <xdr:spPr>
        <a:xfrm>
          <a:off x="18840450" y="122777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228600</xdr:colOff>
      <xdr:row>46</xdr:row>
      <xdr:rowOff>219075</xdr:rowOff>
    </xdr:from>
    <xdr:to>
      <xdr:col>17</xdr:col>
      <xdr:colOff>571500</xdr:colOff>
      <xdr:row>47</xdr:row>
      <xdr:rowOff>247650</xdr:rowOff>
    </xdr:to>
    <xdr:sp>
      <xdr:nvSpPr>
        <xdr:cNvPr id="105" name="Oval 127"/>
        <xdr:cNvSpPr>
          <a:spLocks/>
        </xdr:cNvSpPr>
      </xdr:nvSpPr>
      <xdr:spPr>
        <a:xfrm>
          <a:off x="14697075" y="132397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47</xdr:row>
      <xdr:rowOff>66675</xdr:rowOff>
    </xdr:from>
    <xdr:to>
      <xdr:col>20</xdr:col>
      <xdr:colOff>428625</xdr:colOff>
      <xdr:row>48</xdr:row>
      <xdr:rowOff>38100</xdr:rowOff>
    </xdr:to>
    <xdr:sp>
      <xdr:nvSpPr>
        <xdr:cNvPr id="106" name="Oval 128"/>
        <xdr:cNvSpPr>
          <a:spLocks/>
        </xdr:cNvSpPr>
      </xdr:nvSpPr>
      <xdr:spPr>
        <a:xfrm>
          <a:off x="16668750" y="13401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45</xdr:row>
      <xdr:rowOff>257175</xdr:rowOff>
    </xdr:from>
    <xdr:to>
      <xdr:col>24</xdr:col>
      <xdr:colOff>200025</xdr:colOff>
      <xdr:row>46</xdr:row>
      <xdr:rowOff>171450</xdr:rowOff>
    </xdr:to>
    <xdr:sp>
      <xdr:nvSpPr>
        <xdr:cNvPr id="107" name="Oval 129"/>
        <xdr:cNvSpPr>
          <a:spLocks/>
        </xdr:cNvSpPr>
      </xdr:nvSpPr>
      <xdr:spPr>
        <a:xfrm>
          <a:off x="19240500" y="129635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49</xdr:row>
      <xdr:rowOff>152400</xdr:rowOff>
    </xdr:from>
    <xdr:to>
      <xdr:col>17</xdr:col>
      <xdr:colOff>581025</xdr:colOff>
      <xdr:row>50</xdr:row>
      <xdr:rowOff>180975</xdr:rowOff>
    </xdr:to>
    <xdr:sp>
      <xdr:nvSpPr>
        <xdr:cNvPr id="108" name="Oval 130"/>
        <xdr:cNvSpPr>
          <a:spLocks/>
        </xdr:cNvSpPr>
      </xdr:nvSpPr>
      <xdr:spPr>
        <a:xfrm>
          <a:off x="14706600" y="141160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49</xdr:row>
      <xdr:rowOff>190500</xdr:rowOff>
    </xdr:from>
    <xdr:to>
      <xdr:col>20</xdr:col>
      <xdr:colOff>428625</xdr:colOff>
      <xdr:row>50</xdr:row>
      <xdr:rowOff>161925</xdr:rowOff>
    </xdr:to>
    <xdr:sp>
      <xdr:nvSpPr>
        <xdr:cNvPr id="109" name="Oval 131"/>
        <xdr:cNvSpPr>
          <a:spLocks/>
        </xdr:cNvSpPr>
      </xdr:nvSpPr>
      <xdr:spPr>
        <a:xfrm>
          <a:off x="16668750" y="14154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48</xdr:row>
      <xdr:rowOff>0</xdr:rowOff>
    </xdr:from>
    <xdr:to>
      <xdr:col>23</xdr:col>
      <xdr:colOff>447675</xdr:colOff>
      <xdr:row>48</xdr:row>
      <xdr:rowOff>228600</xdr:rowOff>
    </xdr:to>
    <xdr:sp>
      <xdr:nvSpPr>
        <xdr:cNvPr id="110" name="Oval 132"/>
        <xdr:cNvSpPr>
          <a:spLocks/>
        </xdr:cNvSpPr>
      </xdr:nvSpPr>
      <xdr:spPr>
        <a:xfrm>
          <a:off x="18802350" y="136493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50</xdr:row>
      <xdr:rowOff>257175</xdr:rowOff>
    </xdr:from>
    <xdr:to>
      <xdr:col>17</xdr:col>
      <xdr:colOff>581025</xdr:colOff>
      <xdr:row>51</xdr:row>
      <xdr:rowOff>285750</xdr:rowOff>
    </xdr:to>
    <xdr:sp>
      <xdr:nvSpPr>
        <xdr:cNvPr id="111" name="Oval 133"/>
        <xdr:cNvSpPr>
          <a:spLocks/>
        </xdr:cNvSpPr>
      </xdr:nvSpPr>
      <xdr:spPr>
        <a:xfrm>
          <a:off x="14706600" y="145351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123825</xdr:colOff>
      <xdr:row>51</xdr:row>
      <xdr:rowOff>295275</xdr:rowOff>
    </xdr:from>
    <xdr:to>
      <xdr:col>20</xdr:col>
      <xdr:colOff>409575</xdr:colOff>
      <xdr:row>52</xdr:row>
      <xdr:rowOff>266700</xdr:rowOff>
    </xdr:to>
    <xdr:sp>
      <xdr:nvSpPr>
        <xdr:cNvPr id="112" name="Oval 134"/>
        <xdr:cNvSpPr>
          <a:spLocks/>
        </xdr:cNvSpPr>
      </xdr:nvSpPr>
      <xdr:spPr>
        <a:xfrm>
          <a:off x="16649700" y="148875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50</xdr:row>
      <xdr:rowOff>85725</xdr:rowOff>
    </xdr:from>
    <xdr:to>
      <xdr:col>23</xdr:col>
      <xdr:colOff>466725</xdr:colOff>
      <xdr:row>51</xdr:row>
      <xdr:rowOff>0</xdr:rowOff>
    </xdr:to>
    <xdr:sp>
      <xdr:nvSpPr>
        <xdr:cNvPr id="113" name="Oval 135"/>
        <xdr:cNvSpPr>
          <a:spLocks/>
        </xdr:cNvSpPr>
      </xdr:nvSpPr>
      <xdr:spPr>
        <a:xfrm>
          <a:off x="18821400" y="143637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257175</xdr:colOff>
      <xdr:row>53</xdr:row>
      <xdr:rowOff>152400</xdr:rowOff>
    </xdr:from>
    <xdr:to>
      <xdr:col>17</xdr:col>
      <xdr:colOff>600075</xdr:colOff>
      <xdr:row>54</xdr:row>
      <xdr:rowOff>180975</xdr:rowOff>
    </xdr:to>
    <xdr:sp>
      <xdr:nvSpPr>
        <xdr:cNvPr id="114" name="Oval 136"/>
        <xdr:cNvSpPr>
          <a:spLocks/>
        </xdr:cNvSpPr>
      </xdr:nvSpPr>
      <xdr:spPr>
        <a:xfrm>
          <a:off x="14725650" y="153733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43</xdr:row>
      <xdr:rowOff>161925</xdr:rowOff>
    </xdr:from>
    <xdr:to>
      <xdr:col>21</xdr:col>
      <xdr:colOff>180975</xdr:colOff>
      <xdr:row>44</xdr:row>
      <xdr:rowOff>133350</xdr:rowOff>
    </xdr:to>
    <xdr:sp>
      <xdr:nvSpPr>
        <xdr:cNvPr id="115" name="Oval 137"/>
        <xdr:cNvSpPr>
          <a:spLocks/>
        </xdr:cNvSpPr>
      </xdr:nvSpPr>
      <xdr:spPr>
        <a:xfrm>
          <a:off x="17106900" y="122396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42</xdr:row>
      <xdr:rowOff>161925</xdr:rowOff>
    </xdr:from>
    <xdr:to>
      <xdr:col>24</xdr:col>
      <xdr:colOff>219075</xdr:colOff>
      <xdr:row>43</xdr:row>
      <xdr:rowOff>76200</xdr:rowOff>
    </xdr:to>
    <xdr:sp>
      <xdr:nvSpPr>
        <xdr:cNvPr id="116" name="Oval 138"/>
        <xdr:cNvSpPr>
          <a:spLocks/>
        </xdr:cNvSpPr>
      </xdr:nvSpPr>
      <xdr:spPr>
        <a:xfrm>
          <a:off x="19259550" y="119253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43</xdr:row>
      <xdr:rowOff>304800</xdr:rowOff>
    </xdr:from>
    <xdr:to>
      <xdr:col>18</xdr:col>
      <xdr:colOff>314325</xdr:colOff>
      <xdr:row>45</xdr:row>
      <xdr:rowOff>19050</xdr:rowOff>
    </xdr:to>
    <xdr:sp>
      <xdr:nvSpPr>
        <xdr:cNvPr id="117" name="Oval 139"/>
        <xdr:cNvSpPr>
          <a:spLocks/>
        </xdr:cNvSpPr>
      </xdr:nvSpPr>
      <xdr:spPr>
        <a:xfrm>
          <a:off x="15125700" y="123825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45</xdr:row>
      <xdr:rowOff>295275</xdr:rowOff>
    </xdr:from>
    <xdr:to>
      <xdr:col>21</xdr:col>
      <xdr:colOff>200025</xdr:colOff>
      <xdr:row>46</xdr:row>
      <xdr:rowOff>266700</xdr:rowOff>
    </xdr:to>
    <xdr:sp>
      <xdr:nvSpPr>
        <xdr:cNvPr id="118" name="Oval 140"/>
        <xdr:cNvSpPr>
          <a:spLocks/>
        </xdr:cNvSpPr>
      </xdr:nvSpPr>
      <xdr:spPr>
        <a:xfrm>
          <a:off x="17125950" y="130016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638175</xdr:colOff>
      <xdr:row>44</xdr:row>
      <xdr:rowOff>238125</xdr:rowOff>
    </xdr:from>
    <xdr:to>
      <xdr:col>24</xdr:col>
      <xdr:colOff>180975</xdr:colOff>
      <xdr:row>45</xdr:row>
      <xdr:rowOff>152400</xdr:rowOff>
    </xdr:to>
    <xdr:sp>
      <xdr:nvSpPr>
        <xdr:cNvPr id="119" name="Oval 141"/>
        <xdr:cNvSpPr>
          <a:spLocks/>
        </xdr:cNvSpPr>
      </xdr:nvSpPr>
      <xdr:spPr>
        <a:xfrm>
          <a:off x="19221450" y="126301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46</xdr:row>
      <xdr:rowOff>190500</xdr:rowOff>
    </xdr:from>
    <xdr:to>
      <xdr:col>18</xdr:col>
      <xdr:colOff>314325</xdr:colOff>
      <xdr:row>47</xdr:row>
      <xdr:rowOff>219075</xdr:rowOff>
    </xdr:to>
    <xdr:sp>
      <xdr:nvSpPr>
        <xdr:cNvPr id="120" name="Oval 142"/>
        <xdr:cNvSpPr>
          <a:spLocks/>
        </xdr:cNvSpPr>
      </xdr:nvSpPr>
      <xdr:spPr>
        <a:xfrm>
          <a:off x="15125700" y="132111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48</xdr:row>
      <xdr:rowOff>142875</xdr:rowOff>
    </xdr:from>
    <xdr:to>
      <xdr:col>21</xdr:col>
      <xdr:colOff>200025</xdr:colOff>
      <xdr:row>49</xdr:row>
      <xdr:rowOff>114300</xdr:rowOff>
    </xdr:to>
    <xdr:sp>
      <xdr:nvSpPr>
        <xdr:cNvPr id="121" name="Oval 143"/>
        <xdr:cNvSpPr>
          <a:spLocks/>
        </xdr:cNvSpPr>
      </xdr:nvSpPr>
      <xdr:spPr>
        <a:xfrm>
          <a:off x="17125950" y="137922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638175</xdr:colOff>
      <xdr:row>46</xdr:row>
      <xdr:rowOff>304800</xdr:rowOff>
    </xdr:from>
    <xdr:to>
      <xdr:col>24</xdr:col>
      <xdr:colOff>180975</xdr:colOff>
      <xdr:row>47</xdr:row>
      <xdr:rowOff>219075</xdr:rowOff>
    </xdr:to>
    <xdr:sp>
      <xdr:nvSpPr>
        <xdr:cNvPr id="122" name="Oval 144"/>
        <xdr:cNvSpPr>
          <a:spLocks/>
        </xdr:cNvSpPr>
      </xdr:nvSpPr>
      <xdr:spPr>
        <a:xfrm>
          <a:off x="19221450" y="133254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676275</xdr:colOff>
      <xdr:row>49</xdr:row>
      <xdr:rowOff>142875</xdr:rowOff>
    </xdr:from>
    <xdr:to>
      <xdr:col>18</xdr:col>
      <xdr:colOff>333375</xdr:colOff>
      <xdr:row>50</xdr:row>
      <xdr:rowOff>171450</xdr:rowOff>
    </xdr:to>
    <xdr:sp>
      <xdr:nvSpPr>
        <xdr:cNvPr id="123" name="Oval 145"/>
        <xdr:cNvSpPr>
          <a:spLocks/>
        </xdr:cNvSpPr>
      </xdr:nvSpPr>
      <xdr:spPr>
        <a:xfrm>
          <a:off x="15144750" y="141065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50</xdr:row>
      <xdr:rowOff>238125</xdr:rowOff>
    </xdr:from>
    <xdr:to>
      <xdr:col>21</xdr:col>
      <xdr:colOff>200025</xdr:colOff>
      <xdr:row>51</xdr:row>
      <xdr:rowOff>209550</xdr:rowOff>
    </xdr:to>
    <xdr:sp>
      <xdr:nvSpPr>
        <xdr:cNvPr id="124" name="Oval 146"/>
        <xdr:cNvSpPr>
          <a:spLocks/>
        </xdr:cNvSpPr>
      </xdr:nvSpPr>
      <xdr:spPr>
        <a:xfrm>
          <a:off x="17125950" y="145161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49</xdr:row>
      <xdr:rowOff>66675</xdr:rowOff>
    </xdr:from>
    <xdr:to>
      <xdr:col>24</xdr:col>
      <xdr:colOff>161925</xdr:colOff>
      <xdr:row>49</xdr:row>
      <xdr:rowOff>295275</xdr:rowOff>
    </xdr:to>
    <xdr:sp>
      <xdr:nvSpPr>
        <xdr:cNvPr id="125" name="Oval 147"/>
        <xdr:cNvSpPr>
          <a:spLocks/>
        </xdr:cNvSpPr>
      </xdr:nvSpPr>
      <xdr:spPr>
        <a:xfrm>
          <a:off x="19202400" y="140303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52</xdr:row>
      <xdr:rowOff>104775</xdr:rowOff>
    </xdr:from>
    <xdr:to>
      <xdr:col>18</xdr:col>
      <xdr:colOff>314325</xdr:colOff>
      <xdr:row>53</xdr:row>
      <xdr:rowOff>133350</xdr:rowOff>
    </xdr:to>
    <xdr:sp>
      <xdr:nvSpPr>
        <xdr:cNvPr id="126" name="Oval 148"/>
        <xdr:cNvSpPr>
          <a:spLocks/>
        </xdr:cNvSpPr>
      </xdr:nvSpPr>
      <xdr:spPr>
        <a:xfrm>
          <a:off x="15125700" y="150114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571500</xdr:colOff>
      <xdr:row>52</xdr:row>
      <xdr:rowOff>9525</xdr:rowOff>
    </xdr:from>
    <xdr:to>
      <xdr:col>21</xdr:col>
      <xdr:colOff>171450</xdr:colOff>
      <xdr:row>52</xdr:row>
      <xdr:rowOff>295275</xdr:rowOff>
    </xdr:to>
    <xdr:sp>
      <xdr:nvSpPr>
        <xdr:cNvPr id="127" name="Oval 149"/>
        <xdr:cNvSpPr>
          <a:spLocks/>
        </xdr:cNvSpPr>
      </xdr:nvSpPr>
      <xdr:spPr>
        <a:xfrm>
          <a:off x="17097375" y="14916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50</xdr:row>
      <xdr:rowOff>38100</xdr:rowOff>
    </xdr:from>
    <xdr:to>
      <xdr:col>24</xdr:col>
      <xdr:colOff>161925</xdr:colOff>
      <xdr:row>50</xdr:row>
      <xdr:rowOff>266700</xdr:rowOff>
    </xdr:to>
    <xdr:sp>
      <xdr:nvSpPr>
        <xdr:cNvPr id="128" name="Oval 150"/>
        <xdr:cNvSpPr>
          <a:spLocks/>
        </xdr:cNvSpPr>
      </xdr:nvSpPr>
      <xdr:spPr>
        <a:xfrm>
          <a:off x="19202400" y="143160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0</xdr:colOff>
      <xdr:row>53</xdr:row>
      <xdr:rowOff>190500</xdr:rowOff>
    </xdr:from>
    <xdr:to>
      <xdr:col>18</xdr:col>
      <xdr:colOff>342900</xdr:colOff>
      <xdr:row>54</xdr:row>
      <xdr:rowOff>219075</xdr:rowOff>
    </xdr:to>
    <xdr:sp>
      <xdr:nvSpPr>
        <xdr:cNvPr id="129" name="Oval 151"/>
        <xdr:cNvSpPr>
          <a:spLocks/>
        </xdr:cNvSpPr>
      </xdr:nvSpPr>
      <xdr:spPr>
        <a:xfrm>
          <a:off x="15154275" y="154114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266700</xdr:colOff>
      <xdr:row>54</xdr:row>
      <xdr:rowOff>295275</xdr:rowOff>
    </xdr:from>
    <xdr:to>
      <xdr:col>17</xdr:col>
      <xdr:colOff>609600</xdr:colOff>
      <xdr:row>56</xdr:row>
      <xdr:rowOff>9525</xdr:rowOff>
    </xdr:to>
    <xdr:sp>
      <xdr:nvSpPr>
        <xdr:cNvPr id="130" name="Oval 152"/>
        <xdr:cNvSpPr>
          <a:spLocks/>
        </xdr:cNvSpPr>
      </xdr:nvSpPr>
      <xdr:spPr>
        <a:xfrm>
          <a:off x="14735175" y="158305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55</xdr:row>
      <xdr:rowOff>28575</xdr:rowOff>
    </xdr:from>
    <xdr:to>
      <xdr:col>18</xdr:col>
      <xdr:colOff>352425</xdr:colOff>
      <xdr:row>56</xdr:row>
      <xdr:rowOff>57150</xdr:rowOff>
    </xdr:to>
    <xdr:sp>
      <xdr:nvSpPr>
        <xdr:cNvPr id="131" name="Oval 153"/>
        <xdr:cNvSpPr>
          <a:spLocks/>
        </xdr:cNvSpPr>
      </xdr:nvSpPr>
      <xdr:spPr>
        <a:xfrm>
          <a:off x="15163800" y="158781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104775</xdr:colOff>
      <xdr:row>53</xdr:row>
      <xdr:rowOff>76200</xdr:rowOff>
    </xdr:from>
    <xdr:to>
      <xdr:col>20</xdr:col>
      <xdr:colOff>390525</xdr:colOff>
      <xdr:row>54</xdr:row>
      <xdr:rowOff>47625</xdr:rowOff>
    </xdr:to>
    <xdr:sp>
      <xdr:nvSpPr>
        <xdr:cNvPr id="132" name="Oval 154"/>
        <xdr:cNvSpPr>
          <a:spLocks/>
        </xdr:cNvSpPr>
      </xdr:nvSpPr>
      <xdr:spPr>
        <a:xfrm>
          <a:off x="16630650" y="15297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561975</xdr:colOff>
      <xdr:row>53</xdr:row>
      <xdr:rowOff>104775</xdr:rowOff>
    </xdr:from>
    <xdr:to>
      <xdr:col>21</xdr:col>
      <xdr:colOff>161925</xdr:colOff>
      <xdr:row>54</xdr:row>
      <xdr:rowOff>76200</xdr:rowOff>
    </xdr:to>
    <xdr:sp>
      <xdr:nvSpPr>
        <xdr:cNvPr id="133" name="Oval 155"/>
        <xdr:cNvSpPr>
          <a:spLocks/>
        </xdr:cNvSpPr>
      </xdr:nvSpPr>
      <xdr:spPr>
        <a:xfrm>
          <a:off x="17087850" y="153257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51</xdr:row>
      <xdr:rowOff>142875</xdr:rowOff>
    </xdr:from>
    <xdr:to>
      <xdr:col>23</xdr:col>
      <xdr:colOff>504825</xdr:colOff>
      <xdr:row>52</xdr:row>
      <xdr:rowOff>57150</xdr:rowOff>
    </xdr:to>
    <xdr:sp>
      <xdr:nvSpPr>
        <xdr:cNvPr id="134" name="Oval 156"/>
        <xdr:cNvSpPr>
          <a:spLocks/>
        </xdr:cNvSpPr>
      </xdr:nvSpPr>
      <xdr:spPr>
        <a:xfrm>
          <a:off x="18859500" y="147351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51</xdr:row>
      <xdr:rowOff>104775</xdr:rowOff>
    </xdr:from>
    <xdr:to>
      <xdr:col>24</xdr:col>
      <xdr:colOff>200025</xdr:colOff>
      <xdr:row>52</xdr:row>
      <xdr:rowOff>19050</xdr:rowOff>
    </xdr:to>
    <xdr:sp>
      <xdr:nvSpPr>
        <xdr:cNvPr id="135" name="Oval 157"/>
        <xdr:cNvSpPr>
          <a:spLocks/>
        </xdr:cNvSpPr>
      </xdr:nvSpPr>
      <xdr:spPr>
        <a:xfrm>
          <a:off x="19240500" y="146970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69</xdr:row>
      <xdr:rowOff>266700</xdr:rowOff>
    </xdr:from>
    <xdr:to>
      <xdr:col>20</xdr:col>
      <xdr:colOff>428625</xdr:colOff>
      <xdr:row>70</xdr:row>
      <xdr:rowOff>238125</xdr:rowOff>
    </xdr:to>
    <xdr:sp>
      <xdr:nvSpPr>
        <xdr:cNvPr id="136" name="Oval 158"/>
        <xdr:cNvSpPr>
          <a:spLocks/>
        </xdr:cNvSpPr>
      </xdr:nvSpPr>
      <xdr:spPr>
        <a:xfrm>
          <a:off x="16668750" y="20173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69</xdr:row>
      <xdr:rowOff>85725</xdr:rowOff>
    </xdr:from>
    <xdr:to>
      <xdr:col>23</xdr:col>
      <xdr:colOff>466725</xdr:colOff>
      <xdr:row>70</xdr:row>
      <xdr:rowOff>0</xdr:rowOff>
    </xdr:to>
    <xdr:sp>
      <xdr:nvSpPr>
        <xdr:cNvPr id="137" name="Oval 159"/>
        <xdr:cNvSpPr>
          <a:spLocks/>
        </xdr:cNvSpPr>
      </xdr:nvSpPr>
      <xdr:spPr>
        <a:xfrm>
          <a:off x="18821400" y="199929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69</xdr:row>
      <xdr:rowOff>266700</xdr:rowOff>
    </xdr:from>
    <xdr:to>
      <xdr:col>17</xdr:col>
      <xdr:colOff>561975</xdr:colOff>
      <xdr:row>70</xdr:row>
      <xdr:rowOff>295275</xdr:rowOff>
    </xdr:to>
    <xdr:sp>
      <xdr:nvSpPr>
        <xdr:cNvPr id="138" name="Oval 160"/>
        <xdr:cNvSpPr>
          <a:spLocks/>
        </xdr:cNvSpPr>
      </xdr:nvSpPr>
      <xdr:spPr>
        <a:xfrm>
          <a:off x="14687550" y="201739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71</xdr:row>
      <xdr:rowOff>38100</xdr:rowOff>
    </xdr:from>
    <xdr:to>
      <xdr:col>20</xdr:col>
      <xdr:colOff>428625</xdr:colOff>
      <xdr:row>72</xdr:row>
      <xdr:rowOff>9525</xdr:rowOff>
    </xdr:to>
    <xdr:sp>
      <xdr:nvSpPr>
        <xdr:cNvPr id="139" name="Oval 161"/>
        <xdr:cNvSpPr>
          <a:spLocks/>
        </xdr:cNvSpPr>
      </xdr:nvSpPr>
      <xdr:spPr>
        <a:xfrm>
          <a:off x="16668750" y="205740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70</xdr:row>
      <xdr:rowOff>142875</xdr:rowOff>
    </xdr:from>
    <xdr:to>
      <xdr:col>23</xdr:col>
      <xdr:colOff>504825</xdr:colOff>
      <xdr:row>71</xdr:row>
      <xdr:rowOff>57150</xdr:rowOff>
    </xdr:to>
    <xdr:sp>
      <xdr:nvSpPr>
        <xdr:cNvPr id="140" name="Oval 162"/>
        <xdr:cNvSpPr>
          <a:spLocks/>
        </xdr:cNvSpPr>
      </xdr:nvSpPr>
      <xdr:spPr>
        <a:xfrm>
          <a:off x="18859500" y="203644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71</xdr:row>
      <xdr:rowOff>104775</xdr:rowOff>
    </xdr:from>
    <xdr:to>
      <xdr:col>17</xdr:col>
      <xdr:colOff>561975</xdr:colOff>
      <xdr:row>72</xdr:row>
      <xdr:rowOff>133350</xdr:rowOff>
    </xdr:to>
    <xdr:sp>
      <xdr:nvSpPr>
        <xdr:cNvPr id="141" name="Oval 163"/>
        <xdr:cNvSpPr>
          <a:spLocks/>
        </xdr:cNvSpPr>
      </xdr:nvSpPr>
      <xdr:spPr>
        <a:xfrm>
          <a:off x="14687550" y="206406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73</xdr:row>
      <xdr:rowOff>228600</xdr:rowOff>
    </xdr:from>
    <xdr:to>
      <xdr:col>20</xdr:col>
      <xdr:colOff>428625</xdr:colOff>
      <xdr:row>74</xdr:row>
      <xdr:rowOff>200025</xdr:rowOff>
    </xdr:to>
    <xdr:sp>
      <xdr:nvSpPr>
        <xdr:cNvPr id="142" name="Oval 164"/>
        <xdr:cNvSpPr>
          <a:spLocks/>
        </xdr:cNvSpPr>
      </xdr:nvSpPr>
      <xdr:spPr>
        <a:xfrm>
          <a:off x="16668750" y="21393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73</xdr:row>
      <xdr:rowOff>219075</xdr:rowOff>
    </xdr:from>
    <xdr:to>
      <xdr:col>23</xdr:col>
      <xdr:colOff>495300</xdr:colOff>
      <xdr:row>74</xdr:row>
      <xdr:rowOff>133350</xdr:rowOff>
    </xdr:to>
    <xdr:sp>
      <xdr:nvSpPr>
        <xdr:cNvPr id="143" name="Oval 165"/>
        <xdr:cNvSpPr>
          <a:spLocks/>
        </xdr:cNvSpPr>
      </xdr:nvSpPr>
      <xdr:spPr>
        <a:xfrm>
          <a:off x="18849975" y="213836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74</xdr:row>
      <xdr:rowOff>85725</xdr:rowOff>
    </xdr:from>
    <xdr:to>
      <xdr:col>17</xdr:col>
      <xdr:colOff>561975</xdr:colOff>
      <xdr:row>75</xdr:row>
      <xdr:rowOff>114300</xdr:rowOff>
    </xdr:to>
    <xdr:sp>
      <xdr:nvSpPr>
        <xdr:cNvPr id="144" name="Oval 166"/>
        <xdr:cNvSpPr>
          <a:spLocks/>
        </xdr:cNvSpPr>
      </xdr:nvSpPr>
      <xdr:spPr>
        <a:xfrm>
          <a:off x="14687550" y="215646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77</xdr:row>
      <xdr:rowOff>114300</xdr:rowOff>
    </xdr:from>
    <xdr:to>
      <xdr:col>20</xdr:col>
      <xdr:colOff>428625</xdr:colOff>
      <xdr:row>78</xdr:row>
      <xdr:rowOff>85725</xdr:rowOff>
    </xdr:to>
    <xdr:sp>
      <xdr:nvSpPr>
        <xdr:cNvPr id="145" name="Oval 167"/>
        <xdr:cNvSpPr>
          <a:spLocks/>
        </xdr:cNvSpPr>
      </xdr:nvSpPr>
      <xdr:spPr>
        <a:xfrm>
          <a:off x="16668750" y="22536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75</xdr:row>
      <xdr:rowOff>295275</xdr:rowOff>
    </xdr:from>
    <xdr:to>
      <xdr:col>23</xdr:col>
      <xdr:colOff>485775</xdr:colOff>
      <xdr:row>76</xdr:row>
      <xdr:rowOff>209550</xdr:rowOff>
    </xdr:to>
    <xdr:sp>
      <xdr:nvSpPr>
        <xdr:cNvPr id="146" name="Oval 168"/>
        <xdr:cNvSpPr>
          <a:spLocks/>
        </xdr:cNvSpPr>
      </xdr:nvSpPr>
      <xdr:spPr>
        <a:xfrm>
          <a:off x="18840450" y="220884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77</xdr:row>
      <xdr:rowOff>28575</xdr:rowOff>
    </xdr:from>
    <xdr:to>
      <xdr:col>17</xdr:col>
      <xdr:colOff>581025</xdr:colOff>
      <xdr:row>78</xdr:row>
      <xdr:rowOff>57150</xdr:rowOff>
    </xdr:to>
    <xdr:sp>
      <xdr:nvSpPr>
        <xdr:cNvPr id="147" name="Oval 169"/>
        <xdr:cNvSpPr>
          <a:spLocks/>
        </xdr:cNvSpPr>
      </xdr:nvSpPr>
      <xdr:spPr>
        <a:xfrm>
          <a:off x="14706600" y="224504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79</xdr:row>
      <xdr:rowOff>228600</xdr:rowOff>
    </xdr:from>
    <xdr:to>
      <xdr:col>20</xdr:col>
      <xdr:colOff>428625</xdr:colOff>
      <xdr:row>80</xdr:row>
      <xdr:rowOff>200025</xdr:rowOff>
    </xdr:to>
    <xdr:sp>
      <xdr:nvSpPr>
        <xdr:cNvPr id="148" name="Oval 170"/>
        <xdr:cNvSpPr>
          <a:spLocks/>
        </xdr:cNvSpPr>
      </xdr:nvSpPr>
      <xdr:spPr>
        <a:xfrm>
          <a:off x="16668750" y="232791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77</xdr:row>
      <xdr:rowOff>28575</xdr:rowOff>
    </xdr:from>
    <xdr:to>
      <xdr:col>24</xdr:col>
      <xdr:colOff>161925</xdr:colOff>
      <xdr:row>77</xdr:row>
      <xdr:rowOff>257175</xdr:rowOff>
    </xdr:to>
    <xdr:sp>
      <xdr:nvSpPr>
        <xdr:cNvPr id="149" name="Oval 171"/>
        <xdr:cNvSpPr>
          <a:spLocks/>
        </xdr:cNvSpPr>
      </xdr:nvSpPr>
      <xdr:spPr>
        <a:xfrm>
          <a:off x="19202400" y="224504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228600</xdr:colOff>
      <xdr:row>81</xdr:row>
      <xdr:rowOff>66675</xdr:rowOff>
    </xdr:from>
    <xdr:to>
      <xdr:col>17</xdr:col>
      <xdr:colOff>571500</xdr:colOff>
      <xdr:row>82</xdr:row>
      <xdr:rowOff>95250</xdr:rowOff>
    </xdr:to>
    <xdr:sp>
      <xdr:nvSpPr>
        <xdr:cNvPr id="150" name="Oval 172"/>
        <xdr:cNvSpPr>
          <a:spLocks/>
        </xdr:cNvSpPr>
      </xdr:nvSpPr>
      <xdr:spPr>
        <a:xfrm>
          <a:off x="14697075" y="237458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561975</xdr:colOff>
      <xdr:row>69</xdr:row>
      <xdr:rowOff>266700</xdr:rowOff>
    </xdr:from>
    <xdr:to>
      <xdr:col>21</xdr:col>
      <xdr:colOff>161925</xdr:colOff>
      <xdr:row>70</xdr:row>
      <xdr:rowOff>238125</xdr:rowOff>
    </xdr:to>
    <xdr:sp>
      <xdr:nvSpPr>
        <xdr:cNvPr id="151" name="Oval 173"/>
        <xdr:cNvSpPr>
          <a:spLocks/>
        </xdr:cNvSpPr>
      </xdr:nvSpPr>
      <xdr:spPr>
        <a:xfrm>
          <a:off x="17087850" y="201739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69</xdr:row>
      <xdr:rowOff>85725</xdr:rowOff>
    </xdr:from>
    <xdr:to>
      <xdr:col>24</xdr:col>
      <xdr:colOff>219075</xdr:colOff>
      <xdr:row>70</xdr:row>
      <xdr:rowOff>0</xdr:rowOff>
    </xdr:to>
    <xdr:sp>
      <xdr:nvSpPr>
        <xdr:cNvPr id="152" name="Oval 174"/>
        <xdr:cNvSpPr>
          <a:spLocks/>
        </xdr:cNvSpPr>
      </xdr:nvSpPr>
      <xdr:spPr>
        <a:xfrm>
          <a:off x="19259550" y="199929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69</xdr:row>
      <xdr:rowOff>266700</xdr:rowOff>
    </xdr:from>
    <xdr:to>
      <xdr:col>18</xdr:col>
      <xdr:colOff>314325</xdr:colOff>
      <xdr:row>70</xdr:row>
      <xdr:rowOff>295275</xdr:rowOff>
    </xdr:to>
    <xdr:sp>
      <xdr:nvSpPr>
        <xdr:cNvPr id="153" name="Oval 175"/>
        <xdr:cNvSpPr>
          <a:spLocks/>
        </xdr:cNvSpPr>
      </xdr:nvSpPr>
      <xdr:spPr>
        <a:xfrm>
          <a:off x="15125700" y="201739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71</xdr:row>
      <xdr:rowOff>66675</xdr:rowOff>
    </xdr:from>
    <xdr:to>
      <xdr:col>21</xdr:col>
      <xdr:colOff>180975</xdr:colOff>
      <xdr:row>72</xdr:row>
      <xdr:rowOff>38100</xdr:rowOff>
    </xdr:to>
    <xdr:sp>
      <xdr:nvSpPr>
        <xdr:cNvPr id="154" name="Oval 176"/>
        <xdr:cNvSpPr>
          <a:spLocks/>
        </xdr:cNvSpPr>
      </xdr:nvSpPr>
      <xdr:spPr>
        <a:xfrm>
          <a:off x="17106900" y="206025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70</xdr:row>
      <xdr:rowOff>152400</xdr:rowOff>
    </xdr:from>
    <xdr:to>
      <xdr:col>24</xdr:col>
      <xdr:colOff>219075</xdr:colOff>
      <xdr:row>71</xdr:row>
      <xdr:rowOff>66675</xdr:rowOff>
    </xdr:to>
    <xdr:sp>
      <xdr:nvSpPr>
        <xdr:cNvPr id="155" name="Oval 177"/>
        <xdr:cNvSpPr>
          <a:spLocks/>
        </xdr:cNvSpPr>
      </xdr:nvSpPr>
      <xdr:spPr>
        <a:xfrm>
          <a:off x="19259550" y="203739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71</xdr:row>
      <xdr:rowOff>114300</xdr:rowOff>
    </xdr:from>
    <xdr:to>
      <xdr:col>18</xdr:col>
      <xdr:colOff>314325</xdr:colOff>
      <xdr:row>72</xdr:row>
      <xdr:rowOff>142875</xdr:rowOff>
    </xdr:to>
    <xdr:sp>
      <xdr:nvSpPr>
        <xdr:cNvPr id="156" name="Oval 178"/>
        <xdr:cNvSpPr>
          <a:spLocks/>
        </xdr:cNvSpPr>
      </xdr:nvSpPr>
      <xdr:spPr>
        <a:xfrm>
          <a:off x="15125700" y="206502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73</xdr:row>
      <xdr:rowOff>238125</xdr:rowOff>
    </xdr:from>
    <xdr:to>
      <xdr:col>21</xdr:col>
      <xdr:colOff>200025</xdr:colOff>
      <xdr:row>74</xdr:row>
      <xdr:rowOff>209550</xdr:rowOff>
    </xdr:to>
    <xdr:sp>
      <xdr:nvSpPr>
        <xdr:cNvPr id="157" name="Oval 179"/>
        <xdr:cNvSpPr>
          <a:spLocks/>
        </xdr:cNvSpPr>
      </xdr:nvSpPr>
      <xdr:spPr>
        <a:xfrm>
          <a:off x="17125950" y="21402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72</xdr:row>
      <xdr:rowOff>200025</xdr:rowOff>
    </xdr:from>
    <xdr:to>
      <xdr:col>24</xdr:col>
      <xdr:colOff>200025</xdr:colOff>
      <xdr:row>73</xdr:row>
      <xdr:rowOff>114300</xdr:rowOff>
    </xdr:to>
    <xdr:sp>
      <xdr:nvSpPr>
        <xdr:cNvPr id="158" name="Oval 180"/>
        <xdr:cNvSpPr>
          <a:spLocks/>
        </xdr:cNvSpPr>
      </xdr:nvSpPr>
      <xdr:spPr>
        <a:xfrm>
          <a:off x="19240500" y="210502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74</xdr:row>
      <xdr:rowOff>85725</xdr:rowOff>
    </xdr:from>
    <xdr:to>
      <xdr:col>18</xdr:col>
      <xdr:colOff>314325</xdr:colOff>
      <xdr:row>75</xdr:row>
      <xdr:rowOff>114300</xdr:rowOff>
    </xdr:to>
    <xdr:sp>
      <xdr:nvSpPr>
        <xdr:cNvPr id="159" name="Oval 181"/>
        <xdr:cNvSpPr>
          <a:spLocks/>
        </xdr:cNvSpPr>
      </xdr:nvSpPr>
      <xdr:spPr>
        <a:xfrm>
          <a:off x="15125700" y="215646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76</xdr:row>
      <xdr:rowOff>47625</xdr:rowOff>
    </xdr:from>
    <xdr:to>
      <xdr:col>21</xdr:col>
      <xdr:colOff>200025</xdr:colOff>
      <xdr:row>77</xdr:row>
      <xdr:rowOff>19050</xdr:rowOff>
    </xdr:to>
    <xdr:sp>
      <xdr:nvSpPr>
        <xdr:cNvPr id="160" name="Oval 182"/>
        <xdr:cNvSpPr>
          <a:spLocks/>
        </xdr:cNvSpPr>
      </xdr:nvSpPr>
      <xdr:spPr>
        <a:xfrm>
          <a:off x="17125950" y="22155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74</xdr:row>
      <xdr:rowOff>266700</xdr:rowOff>
    </xdr:from>
    <xdr:to>
      <xdr:col>23</xdr:col>
      <xdr:colOff>495300</xdr:colOff>
      <xdr:row>75</xdr:row>
      <xdr:rowOff>180975</xdr:rowOff>
    </xdr:to>
    <xdr:sp>
      <xdr:nvSpPr>
        <xdr:cNvPr id="161" name="Oval 183"/>
        <xdr:cNvSpPr>
          <a:spLocks/>
        </xdr:cNvSpPr>
      </xdr:nvSpPr>
      <xdr:spPr>
        <a:xfrm>
          <a:off x="18849975" y="217455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77</xdr:row>
      <xdr:rowOff>28575</xdr:rowOff>
    </xdr:from>
    <xdr:to>
      <xdr:col>18</xdr:col>
      <xdr:colOff>314325</xdr:colOff>
      <xdr:row>78</xdr:row>
      <xdr:rowOff>57150</xdr:rowOff>
    </xdr:to>
    <xdr:sp>
      <xdr:nvSpPr>
        <xdr:cNvPr id="162" name="Oval 184"/>
        <xdr:cNvSpPr>
          <a:spLocks/>
        </xdr:cNvSpPr>
      </xdr:nvSpPr>
      <xdr:spPr>
        <a:xfrm>
          <a:off x="15125700" y="224504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78</xdr:row>
      <xdr:rowOff>200025</xdr:rowOff>
    </xdr:from>
    <xdr:to>
      <xdr:col>21</xdr:col>
      <xdr:colOff>180975</xdr:colOff>
      <xdr:row>79</xdr:row>
      <xdr:rowOff>171450</xdr:rowOff>
    </xdr:to>
    <xdr:sp>
      <xdr:nvSpPr>
        <xdr:cNvPr id="163" name="Oval 185"/>
        <xdr:cNvSpPr>
          <a:spLocks/>
        </xdr:cNvSpPr>
      </xdr:nvSpPr>
      <xdr:spPr>
        <a:xfrm>
          <a:off x="17106900" y="229362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78</xdr:row>
      <xdr:rowOff>28575</xdr:rowOff>
    </xdr:from>
    <xdr:to>
      <xdr:col>23</xdr:col>
      <xdr:colOff>447675</xdr:colOff>
      <xdr:row>78</xdr:row>
      <xdr:rowOff>257175</xdr:rowOff>
    </xdr:to>
    <xdr:sp>
      <xdr:nvSpPr>
        <xdr:cNvPr id="164" name="Oval 186"/>
        <xdr:cNvSpPr>
          <a:spLocks/>
        </xdr:cNvSpPr>
      </xdr:nvSpPr>
      <xdr:spPr>
        <a:xfrm>
          <a:off x="18802350" y="227647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79</xdr:row>
      <xdr:rowOff>276225</xdr:rowOff>
    </xdr:from>
    <xdr:to>
      <xdr:col>18</xdr:col>
      <xdr:colOff>352425</xdr:colOff>
      <xdr:row>80</xdr:row>
      <xdr:rowOff>304800</xdr:rowOff>
    </xdr:to>
    <xdr:sp>
      <xdr:nvSpPr>
        <xdr:cNvPr id="165" name="Oval 187"/>
        <xdr:cNvSpPr>
          <a:spLocks/>
        </xdr:cNvSpPr>
      </xdr:nvSpPr>
      <xdr:spPr>
        <a:xfrm>
          <a:off x="15163800" y="233267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72</xdr:row>
      <xdr:rowOff>142875</xdr:rowOff>
    </xdr:from>
    <xdr:to>
      <xdr:col>20</xdr:col>
      <xdr:colOff>428625</xdr:colOff>
      <xdr:row>73</xdr:row>
      <xdr:rowOff>114300</xdr:rowOff>
    </xdr:to>
    <xdr:sp>
      <xdr:nvSpPr>
        <xdr:cNvPr id="166" name="Oval 188"/>
        <xdr:cNvSpPr>
          <a:spLocks/>
        </xdr:cNvSpPr>
      </xdr:nvSpPr>
      <xdr:spPr>
        <a:xfrm>
          <a:off x="16668750" y="209931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295275</xdr:colOff>
      <xdr:row>71</xdr:row>
      <xdr:rowOff>142875</xdr:rowOff>
    </xdr:from>
    <xdr:to>
      <xdr:col>23</xdr:col>
      <xdr:colOff>523875</xdr:colOff>
      <xdr:row>72</xdr:row>
      <xdr:rowOff>57150</xdr:rowOff>
    </xdr:to>
    <xdr:sp>
      <xdr:nvSpPr>
        <xdr:cNvPr id="167" name="Oval 189"/>
        <xdr:cNvSpPr>
          <a:spLocks/>
        </xdr:cNvSpPr>
      </xdr:nvSpPr>
      <xdr:spPr>
        <a:xfrm>
          <a:off x="18878550" y="206787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219075</xdr:colOff>
      <xdr:row>73</xdr:row>
      <xdr:rowOff>0</xdr:rowOff>
    </xdr:from>
    <xdr:to>
      <xdr:col>17</xdr:col>
      <xdr:colOff>561975</xdr:colOff>
      <xdr:row>74</xdr:row>
      <xdr:rowOff>28575</xdr:rowOff>
    </xdr:to>
    <xdr:sp>
      <xdr:nvSpPr>
        <xdr:cNvPr id="168" name="Oval 190"/>
        <xdr:cNvSpPr>
          <a:spLocks/>
        </xdr:cNvSpPr>
      </xdr:nvSpPr>
      <xdr:spPr>
        <a:xfrm>
          <a:off x="14687550" y="211645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123825</xdr:colOff>
      <xdr:row>74</xdr:row>
      <xdr:rowOff>304800</xdr:rowOff>
    </xdr:from>
    <xdr:to>
      <xdr:col>20</xdr:col>
      <xdr:colOff>409575</xdr:colOff>
      <xdr:row>75</xdr:row>
      <xdr:rowOff>276225</xdr:rowOff>
    </xdr:to>
    <xdr:sp>
      <xdr:nvSpPr>
        <xdr:cNvPr id="169" name="Oval 191"/>
        <xdr:cNvSpPr>
          <a:spLocks/>
        </xdr:cNvSpPr>
      </xdr:nvSpPr>
      <xdr:spPr>
        <a:xfrm>
          <a:off x="16649700" y="21783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72</xdr:row>
      <xdr:rowOff>200025</xdr:rowOff>
    </xdr:from>
    <xdr:to>
      <xdr:col>23</xdr:col>
      <xdr:colOff>485775</xdr:colOff>
      <xdr:row>73</xdr:row>
      <xdr:rowOff>114300</xdr:rowOff>
    </xdr:to>
    <xdr:sp>
      <xdr:nvSpPr>
        <xdr:cNvPr id="170" name="Oval 192"/>
        <xdr:cNvSpPr>
          <a:spLocks/>
        </xdr:cNvSpPr>
      </xdr:nvSpPr>
      <xdr:spPr>
        <a:xfrm>
          <a:off x="18840450" y="210502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228600</xdr:colOff>
      <xdr:row>75</xdr:row>
      <xdr:rowOff>219075</xdr:rowOff>
    </xdr:from>
    <xdr:to>
      <xdr:col>17</xdr:col>
      <xdr:colOff>571500</xdr:colOff>
      <xdr:row>76</xdr:row>
      <xdr:rowOff>247650</xdr:rowOff>
    </xdr:to>
    <xdr:sp>
      <xdr:nvSpPr>
        <xdr:cNvPr id="171" name="Oval 193"/>
        <xdr:cNvSpPr>
          <a:spLocks/>
        </xdr:cNvSpPr>
      </xdr:nvSpPr>
      <xdr:spPr>
        <a:xfrm>
          <a:off x="14697075" y="220122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76</xdr:row>
      <xdr:rowOff>66675</xdr:rowOff>
    </xdr:from>
    <xdr:to>
      <xdr:col>20</xdr:col>
      <xdr:colOff>428625</xdr:colOff>
      <xdr:row>77</xdr:row>
      <xdr:rowOff>38100</xdr:rowOff>
    </xdr:to>
    <xdr:sp>
      <xdr:nvSpPr>
        <xdr:cNvPr id="172" name="Oval 194"/>
        <xdr:cNvSpPr>
          <a:spLocks/>
        </xdr:cNvSpPr>
      </xdr:nvSpPr>
      <xdr:spPr>
        <a:xfrm>
          <a:off x="16668750" y="221742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74</xdr:row>
      <xdr:rowOff>257175</xdr:rowOff>
    </xdr:from>
    <xdr:to>
      <xdr:col>24</xdr:col>
      <xdr:colOff>200025</xdr:colOff>
      <xdr:row>75</xdr:row>
      <xdr:rowOff>171450</xdr:rowOff>
    </xdr:to>
    <xdr:sp>
      <xdr:nvSpPr>
        <xdr:cNvPr id="173" name="Oval 195"/>
        <xdr:cNvSpPr>
          <a:spLocks/>
        </xdr:cNvSpPr>
      </xdr:nvSpPr>
      <xdr:spPr>
        <a:xfrm>
          <a:off x="19240500" y="217360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78</xdr:row>
      <xdr:rowOff>152400</xdr:rowOff>
    </xdr:from>
    <xdr:to>
      <xdr:col>17</xdr:col>
      <xdr:colOff>581025</xdr:colOff>
      <xdr:row>79</xdr:row>
      <xdr:rowOff>180975</xdr:rowOff>
    </xdr:to>
    <xdr:sp>
      <xdr:nvSpPr>
        <xdr:cNvPr id="174" name="Oval 196"/>
        <xdr:cNvSpPr>
          <a:spLocks/>
        </xdr:cNvSpPr>
      </xdr:nvSpPr>
      <xdr:spPr>
        <a:xfrm>
          <a:off x="14706600" y="228885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78</xdr:row>
      <xdr:rowOff>190500</xdr:rowOff>
    </xdr:from>
    <xdr:to>
      <xdr:col>20</xdr:col>
      <xdr:colOff>428625</xdr:colOff>
      <xdr:row>79</xdr:row>
      <xdr:rowOff>161925</xdr:rowOff>
    </xdr:to>
    <xdr:sp>
      <xdr:nvSpPr>
        <xdr:cNvPr id="175" name="Oval 197"/>
        <xdr:cNvSpPr>
          <a:spLocks/>
        </xdr:cNvSpPr>
      </xdr:nvSpPr>
      <xdr:spPr>
        <a:xfrm>
          <a:off x="16668750" y="22926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77</xdr:row>
      <xdr:rowOff>0</xdr:rowOff>
    </xdr:from>
    <xdr:to>
      <xdr:col>23</xdr:col>
      <xdr:colOff>447675</xdr:colOff>
      <xdr:row>77</xdr:row>
      <xdr:rowOff>228600</xdr:rowOff>
    </xdr:to>
    <xdr:sp>
      <xdr:nvSpPr>
        <xdr:cNvPr id="176" name="Oval 198"/>
        <xdr:cNvSpPr>
          <a:spLocks/>
        </xdr:cNvSpPr>
      </xdr:nvSpPr>
      <xdr:spPr>
        <a:xfrm>
          <a:off x="18802350" y="224218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238125</xdr:colOff>
      <xdr:row>79</xdr:row>
      <xdr:rowOff>257175</xdr:rowOff>
    </xdr:from>
    <xdr:to>
      <xdr:col>17</xdr:col>
      <xdr:colOff>581025</xdr:colOff>
      <xdr:row>80</xdr:row>
      <xdr:rowOff>285750</xdr:rowOff>
    </xdr:to>
    <xdr:sp>
      <xdr:nvSpPr>
        <xdr:cNvPr id="177" name="Oval 199"/>
        <xdr:cNvSpPr>
          <a:spLocks/>
        </xdr:cNvSpPr>
      </xdr:nvSpPr>
      <xdr:spPr>
        <a:xfrm>
          <a:off x="14706600" y="233076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123825</xdr:colOff>
      <xdr:row>80</xdr:row>
      <xdr:rowOff>295275</xdr:rowOff>
    </xdr:from>
    <xdr:to>
      <xdr:col>20</xdr:col>
      <xdr:colOff>409575</xdr:colOff>
      <xdr:row>81</xdr:row>
      <xdr:rowOff>266700</xdr:rowOff>
    </xdr:to>
    <xdr:sp>
      <xdr:nvSpPr>
        <xdr:cNvPr id="178" name="Oval 200"/>
        <xdr:cNvSpPr>
          <a:spLocks/>
        </xdr:cNvSpPr>
      </xdr:nvSpPr>
      <xdr:spPr>
        <a:xfrm>
          <a:off x="16649700" y="2366010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79</xdr:row>
      <xdr:rowOff>85725</xdr:rowOff>
    </xdr:from>
    <xdr:to>
      <xdr:col>23</xdr:col>
      <xdr:colOff>466725</xdr:colOff>
      <xdr:row>80</xdr:row>
      <xdr:rowOff>0</xdr:rowOff>
    </xdr:to>
    <xdr:sp>
      <xdr:nvSpPr>
        <xdr:cNvPr id="179" name="Oval 201"/>
        <xdr:cNvSpPr>
          <a:spLocks/>
        </xdr:cNvSpPr>
      </xdr:nvSpPr>
      <xdr:spPr>
        <a:xfrm>
          <a:off x="18821400" y="231362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257175</xdr:colOff>
      <xdr:row>82</xdr:row>
      <xdr:rowOff>152400</xdr:rowOff>
    </xdr:from>
    <xdr:to>
      <xdr:col>17</xdr:col>
      <xdr:colOff>600075</xdr:colOff>
      <xdr:row>83</xdr:row>
      <xdr:rowOff>180975</xdr:rowOff>
    </xdr:to>
    <xdr:sp>
      <xdr:nvSpPr>
        <xdr:cNvPr id="180" name="Oval 202"/>
        <xdr:cNvSpPr>
          <a:spLocks/>
        </xdr:cNvSpPr>
      </xdr:nvSpPr>
      <xdr:spPr>
        <a:xfrm>
          <a:off x="14725650" y="241458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72</xdr:row>
      <xdr:rowOff>161925</xdr:rowOff>
    </xdr:from>
    <xdr:to>
      <xdr:col>21</xdr:col>
      <xdr:colOff>180975</xdr:colOff>
      <xdr:row>73</xdr:row>
      <xdr:rowOff>133350</xdr:rowOff>
    </xdr:to>
    <xdr:sp>
      <xdr:nvSpPr>
        <xdr:cNvPr id="181" name="Oval 203"/>
        <xdr:cNvSpPr>
          <a:spLocks/>
        </xdr:cNvSpPr>
      </xdr:nvSpPr>
      <xdr:spPr>
        <a:xfrm>
          <a:off x="17106900" y="21012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71</xdr:row>
      <xdr:rowOff>161925</xdr:rowOff>
    </xdr:from>
    <xdr:to>
      <xdr:col>24</xdr:col>
      <xdr:colOff>219075</xdr:colOff>
      <xdr:row>72</xdr:row>
      <xdr:rowOff>76200</xdr:rowOff>
    </xdr:to>
    <xdr:sp>
      <xdr:nvSpPr>
        <xdr:cNvPr id="182" name="Oval 204"/>
        <xdr:cNvSpPr>
          <a:spLocks/>
        </xdr:cNvSpPr>
      </xdr:nvSpPr>
      <xdr:spPr>
        <a:xfrm>
          <a:off x="19259550" y="2069782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72</xdr:row>
      <xdr:rowOff>304800</xdr:rowOff>
    </xdr:from>
    <xdr:to>
      <xdr:col>18</xdr:col>
      <xdr:colOff>314325</xdr:colOff>
      <xdr:row>74</xdr:row>
      <xdr:rowOff>19050</xdr:rowOff>
    </xdr:to>
    <xdr:sp>
      <xdr:nvSpPr>
        <xdr:cNvPr id="183" name="Oval 205"/>
        <xdr:cNvSpPr>
          <a:spLocks/>
        </xdr:cNvSpPr>
      </xdr:nvSpPr>
      <xdr:spPr>
        <a:xfrm>
          <a:off x="15125700" y="211550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74</xdr:row>
      <xdr:rowOff>295275</xdr:rowOff>
    </xdr:from>
    <xdr:to>
      <xdr:col>21</xdr:col>
      <xdr:colOff>200025</xdr:colOff>
      <xdr:row>75</xdr:row>
      <xdr:rowOff>266700</xdr:rowOff>
    </xdr:to>
    <xdr:sp>
      <xdr:nvSpPr>
        <xdr:cNvPr id="184" name="Oval 206"/>
        <xdr:cNvSpPr>
          <a:spLocks/>
        </xdr:cNvSpPr>
      </xdr:nvSpPr>
      <xdr:spPr>
        <a:xfrm>
          <a:off x="17125950" y="217741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638175</xdr:colOff>
      <xdr:row>73</xdr:row>
      <xdr:rowOff>238125</xdr:rowOff>
    </xdr:from>
    <xdr:to>
      <xdr:col>24</xdr:col>
      <xdr:colOff>180975</xdr:colOff>
      <xdr:row>74</xdr:row>
      <xdr:rowOff>152400</xdr:rowOff>
    </xdr:to>
    <xdr:sp>
      <xdr:nvSpPr>
        <xdr:cNvPr id="185" name="Oval 207"/>
        <xdr:cNvSpPr>
          <a:spLocks/>
        </xdr:cNvSpPr>
      </xdr:nvSpPr>
      <xdr:spPr>
        <a:xfrm>
          <a:off x="19221450" y="21402675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75</xdr:row>
      <xdr:rowOff>190500</xdr:rowOff>
    </xdr:from>
    <xdr:to>
      <xdr:col>18</xdr:col>
      <xdr:colOff>314325</xdr:colOff>
      <xdr:row>76</xdr:row>
      <xdr:rowOff>219075</xdr:rowOff>
    </xdr:to>
    <xdr:sp>
      <xdr:nvSpPr>
        <xdr:cNvPr id="186" name="Oval 208"/>
        <xdr:cNvSpPr>
          <a:spLocks/>
        </xdr:cNvSpPr>
      </xdr:nvSpPr>
      <xdr:spPr>
        <a:xfrm>
          <a:off x="15125700" y="219837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77</xdr:row>
      <xdr:rowOff>142875</xdr:rowOff>
    </xdr:from>
    <xdr:to>
      <xdr:col>21</xdr:col>
      <xdr:colOff>200025</xdr:colOff>
      <xdr:row>78</xdr:row>
      <xdr:rowOff>114300</xdr:rowOff>
    </xdr:to>
    <xdr:sp>
      <xdr:nvSpPr>
        <xdr:cNvPr id="187" name="Oval 209"/>
        <xdr:cNvSpPr>
          <a:spLocks/>
        </xdr:cNvSpPr>
      </xdr:nvSpPr>
      <xdr:spPr>
        <a:xfrm>
          <a:off x="17125950" y="225647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638175</xdr:colOff>
      <xdr:row>75</xdr:row>
      <xdr:rowOff>304800</xdr:rowOff>
    </xdr:from>
    <xdr:to>
      <xdr:col>24</xdr:col>
      <xdr:colOff>180975</xdr:colOff>
      <xdr:row>76</xdr:row>
      <xdr:rowOff>219075</xdr:rowOff>
    </xdr:to>
    <xdr:sp>
      <xdr:nvSpPr>
        <xdr:cNvPr id="188" name="Oval 210"/>
        <xdr:cNvSpPr>
          <a:spLocks/>
        </xdr:cNvSpPr>
      </xdr:nvSpPr>
      <xdr:spPr>
        <a:xfrm>
          <a:off x="19221450" y="220980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676275</xdr:colOff>
      <xdr:row>78</xdr:row>
      <xdr:rowOff>142875</xdr:rowOff>
    </xdr:from>
    <xdr:to>
      <xdr:col>18</xdr:col>
      <xdr:colOff>333375</xdr:colOff>
      <xdr:row>79</xdr:row>
      <xdr:rowOff>171450</xdr:rowOff>
    </xdr:to>
    <xdr:sp>
      <xdr:nvSpPr>
        <xdr:cNvPr id="189" name="Oval 211"/>
        <xdr:cNvSpPr>
          <a:spLocks/>
        </xdr:cNvSpPr>
      </xdr:nvSpPr>
      <xdr:spPr>
        <a:xfrm>
          <a:off x="15144750" y="228790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600075</xdr:colOff>
      <xdr:row>79</xdr:row>
      <xdr:rowOff>238125</xdr:rowOff>
    </xdr:from>
    <xdr:to>
      <xdr:col>21</xdr:col>
      <xdr:colOff>200025</xdr:colOff>
      <xdr:row>80</xdr:row>
      <xdr:rowOff>209550</xdr:rowOff>
    </xdr:to>
    <xdr:sp>
      <xdr:nvSpPr>
        <xdr:cNvPr id="190" name="Oval 212"/>
        <xdr:cNvSpPr>
          <a:spLocks/>
        </xdr:cNvSpPr>
      </xdr:nvSpPr>
      <xdr:spPr>
        <a:xfrm>
          <a:off x="17125950" y="2328862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78</xdr:row>
      <xdr:rowOff>66675</xdr:rowOff>
    </xdr:from>
    <xdr:to>
      <xdr:col>24</xdr:col>
      <xdr:colOff>161925</xdr:colOff>
      <xdr:row>78</xdr:row>
      <xdr:rowOff>295275</xdr:rowOff>
    </xdr:to>
    <xdr:sp>
      <xdr:nvSpPr>
        <xdr:cNvPr id="191" name="Oval 213"/>
        <xdr:cNvSpPr>
          <a:spLocks/>
        </xdr:cNvSpPr>
      </xdr:nvSpPr>
      <xdr:spPr>
        <a:xfrm>
          <a:off x="19202400" y="2280285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657225</xdr:colOff>
      <xdr:row>81</xdr:row>
      <xdr:rowOff>104775</xdr:rowOff>
    </xdr:from>
    <xdr:to>
      <xdr:col>18</xdr:col>
      <xdr:colOff>314325</xdr:colOff>
      <xdr:row>82</xdr:row>
      <xdr:rowOff>133350</xdr:rowOff>
    </xdr:to>
    <xdr:sp>
      <xdr:nvSpPr>
        <xdr:cNvPr id="192" name="Oval 214"/>
        <xdr:cNvSpPr>
          <a:spLocks/>
        </xdr:cNvSpPr>
      </xdr:nvSpPr>
      <xdr:spPr>
        <a:xfrm>
          <a:off x="15125700" y="237839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571500</xdr:colOff>
      <xdr:row>81</xdr:row>
      <xdr:rowOff>9525</xdr:rowOff>
    </xdr:from>
    <xdr:to>
      <xdr:col>21</xdr:col>
      <xdr:colOff>171450</xdr:colOff>
      <xdr:row>81</xdr:row>
      <xdr:rowOff>295275</xdr:rowOff>
    </xdr:to>
    <xdr:sp>
      <xdr:nvSpPr>
        <xdr:cNvPr id="193" name="Oval 215"/>
        <xdr:cNvSpPr>
          <a:spLocks/>
        </xdr:cNvSpPr>
      </xdr:nvSpPr>
      <xdr:spPr>
        <a:xfrm>
          <a:off x="17097375" y="23688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619125</xdr:colOff>
      <xdr:row>79</xdr:row>
      <xdr:rowOff>38100</xdr:rowOff>
    </xdr:from>
    <xdr:to>
      <xdr:col>24</xdr:col>
      <xdr:colOff>161925</xdr:colOff>
      <xdr:row>79</xdr:row>
      <xdr:rowOff>266700</xdr:rowOff>
    </xdr:to>
    <xdr:sp>
      <xdr:nvSpPr>
        <xdr:cNvPr id="194" name="Oval 216"/>
        <xdr:cNvSpPr>
          <a:spLocks/>
        </xdr:cNvSpPr>
      </xdr:nvSpPr>
      <xdr:spPr>
        <a:xfrm>
          <a:off x="19202400" y="230886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0</xdr:colOff>
      <xdr:row>82</xdr:row>
      <xdr:rowOff>190500</xdr:rowOff>
    </xdr:from>
    <xdr:to>
      <xdr:col>18</xdr:col>
      <xdr:colOff>342900</xdr:colOff>
      <xdr:row>83</xdr:row>
      <xdr:rowOff>219075</xdr:rowOff>
    </xdr:to>
    <xdr:sp>
      <xdr:nvSpPr>
        <xdr:cNvPr id="195" name="Oval 217"/>
        <xdr:cNvSpPr>
          <a:spLocks/>
        </xdr:cNvSpPr>
      </xdr:nvSpPr>
      <xdr:spPr>
        <a:xfrm>
          <a:off x="15154275" y="241839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95</xdr:row>
      <xdr:rowOff>190500</xdr:rowOff>
    </xdr:from>
    <xdr:to>
      <xdr:col>17</xdr:col>
      <xdr:colOff>485775</xdr:colOff>
      <xdr:row>96</xdr:row>
      <xdr:rowOff>180975</xdr:rowOff>
    </xdr:to>
    <xdr:sp>
      <xdr:nvSpPr>
        <xdr:cNvPr id="196" name="Oval 218"/>
        <xdr:cNvSpPr>
          <a:spLocks/>
        </xdr:cNvSpPr>
      </xdr:nvSpPr>
      <xdr:spPr>
        <a:xfrm>
          <a:off x="14611350" y="27908250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9525</xdr:colOff>
      <xdr:row>84</xdr:row>
      <xdr:rowOff>28575</xdr:rowOff>
    </xdr:from>
    <xdr:to>
      <xdr:col>18</xdr:col>
      <xdr:colOff>352425</xdr:colOff>
      <xdr:row>85</xdr:row>
      <xdr:rowOff>57150</xdr:rowOff>
    </xdr:to>
    <xdr:sp>
      <xdr:nvSpPr>
        <xdr:cNvPr id="197" name="Oval 219"/>
        <xdr:cNvSpPr>
          <a:spLocks/>
        </xdr:cNvSpPr>
      </xdr:nvSpPr>
      <xdr:spPr>
        <a:xfrm>
          <a:off x="15163800" y="246507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104775</xdr:colOff>
      <xdr:row>82</xdr:row>
      <xdr:rowOff>76200</xdr:rowOff>
    </xdr:from>
    <xdr:to>
      <xdr:col>20</xdr:col>
      <xdr:colOff>390525</xdr:colOff>
      <xdr:row>83</xdr:row>
      <xdr:rowOff>47625</xdr:rowOff>
    </xdr:to>
    <xdr:sp>
      <xdr:nvSpPr>
        <xdr:cNvPr id="198" name="Oval 220"/>
        <xdr:cNvSpPr>
          <a:spLocks/>
        </xdr:cNvSpPr>
      </xdr:nvSpPr>
      <xdr:spPr>
        <a:xfrm>
          <a:off x="16630650" y="24069675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561975</xdr:colOff>
      <xdr:row>82</xdr:row>
      <xdr:rowOff>104775</xdr:rowOff>
    </xdr:from>
    <xdr:to>
      <xdr:col>21</xdr:col>
      <xdr:colOff>161925</xdr:colOff>
      <xdr:row>83</xdr:row>
      <xdr:rowOff>76200</xdr:rowOff>
    </xdr:to>
    <xdr:sp>
      <xdr:nvSpPr>
        <xdr:cNvPr id="199" name="Oval 221"/>
        <xdr:cNvSpPr>
          <a:spLocks/>
        </xdr:cNvSpPr>
      </xdr:nvSpPr>
      <xdr:spPr>
        <a:xfrm>
          <a:off x="17087850" y="24098250"/>
          <a:ext cx="2857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80</xdr:row>
      <xdr:rowOff>142875</xdr:rowOff>
    </xdr:from>
    <xdr:to>
      <xdr:col>23</xdr:col>
      <xdr:colOff>504825</xdr:colOff>
      <xdr:row>81</xdr:row>
      <xdr:rowOff>57150</xdr:rowOff>
    </xdr:to>
    <xdr:sp>
      <xdr:nvSpPr>
        <xdr:cNvPr id="200" name="Oval 222"/>
        <xdr:cNvSpPr>
          <a:spLocks/>
        </xdr:cNvSpPr>
      </xdr:nvSpPr>
      <xdr:spPr>
        <a:xfrm>
          <a:off x="18859500" y="235077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657225</xdr:colOff>
      <xdr:row>80</xdr:row>
      <xdr:rowOff>104775</xdr:rowOff>
    </xdr:from>
    <xdr:to>
      <xdr:col>24</xdr:col>
      <xdr:colOff>200025</xdr:colOff>
      <xdr:row>81</xdr:row>
      <xdr:rowOff>19050</xdr:rowOff>
    </xdr:to>
    <xdr:sp>
      <xdr:nvSpPr>
        <xdr:cNvPr id="201" name="Oval 223"/>
        <xdr:cNvSpPr>
          <a:spLocks/>
        </xdr:cNvSpPr>
      </xdr:nvSpPr>
      <xdr:spPr>
        <a:xfrm>
          <a:off x="19240500" y="23469600"/>
          <a:ext cx="22860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96</xdr:row>
      <xdr:rowOff>85725</xdr:rowOff>
    </xdr:from>
    <xdr:to>
      <xdr:col>23</xdr:col>
      <xdr:colOff>466725</xdr:colOff>
      <xdr:row>97</xdr:row>
      <xdr:rowOff>0</xdr:rowOff>
    </xdr:to>
    <xdr:sp>
      <xdr:nvSpPr>
        <xdr:cNvPr id="202" name="Oval 434"/>
        <xdr:cNvSpPr>
          <a:spLocks/>
        </xdr:cNvSpPr>
      </xdr:nvSpPr>
      <xdr:spPr>
        <a:xfrm>
          <a:off x="18821400" y="28165425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97</xdr:row>
      <xdr:rowOff>95250</xdr:rowOff>
    </xdr:from>
    <xdr:to>
      <xdr:col>23</xdr:col>
      <xdr:colOff>504825</xdr:colOff>
      <xdr:row>98</xdr:row>
      <xdr:rowOff>0</xdr:rowOff>
    </xdr:to>
    <xdr:sp>
      <xdr:nvSpPr>
        <xdr:cNvPr id="203" name="Oval 435"/>
        <xdr:cNvSpPr>
          <a:spLocks/>
        </xdr:cNvSpPr>
      </xdr:nvSpPr>
      <xdr:spPr>
        <a:xfrm>
          <a:off x="18859500" y="28536900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100</xdr:row>
      <xdr:rowOff>28575</xdr:rowOff>
    </xdr:from>
    <xdr:to>
      <xdr:col>23</xdr:col>
      <xdr:colOff>495300</xdr:colOff>
      <xdr:row>101</xdr:row>
      <xdr:rowOff>0</xdr:rowOff>
    </xdr:to>
    <xdr:sp>
      <xdr:nvSpPr>
        <xdr:cNvPr id="204" name="Oval 436"/>
        <xdr:cNvSpPr>
          <a:spLocks/>
        </xdr:cNvSpPr>
      </xdr:nvSpPr>
      <xdr:spPr>
        <a:xfrm>
          <a:off x="18849975" y="2955607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102</xdr:row>
      <xdr:rowOff>9525</xdr:rowOff>
    </xdr:from>
    <xdr:to>
      <xdr:col>23</xdr:col>
      <xdr:colOff>485775</xdr:colOff>
      <xdr:row>103</xdr:row>
      <xdr:rowOff>0</xdr:rowOff>
    </xdr:to>
    <xdr:sp>
      <xdr:nvSpPr>
        <xdr:cNvPr id="205" name="Oval 437"/>
        <xdr:cNvSpPr>
          <a:spLocks/>
        </xdr:cNvSpPr>
      </xdr:nvSpPr>
      <xdr:spPr>
        <a:xfrm>
          <a:off x="18840450" y="30260925"/>
          <a:ext cx="2286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96</xdr:row>
      <xdr:rowOff>85725</xdr:rowOff>
    </xdr:from>
    <xdr:to>
      <xdr:col>24</xdr:col>
      <xdr:colOff>219075</xdr:colOff>
      <xdr:row>97</xdr:row>
      <xdr:rowOff>0</xdr:rowOff>
    </xdr:to>
    <xdr:sp>
      <xdr:nvSpPr>
        <xdr:cNvPr id="206" name="Oval 438"/>
        <xdr:cNvSpPr>
          <a:spLocks/>
        </xdr:cNvSpPr>
      </xdr:nvSpPr>
      <xdr:spPr>
        <a:xfrm>
          <a:off x="19259550" y="28165425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101</xdr:row>
      <xdr:rowOff>28575</xdr:rowOff>
    </xdr:from>
    <xdr:to>
      <xdr:col>23</xdr:col>
      <xdr:colOff>495300</xdr:colOff>
      <xdr:row>102</xdr:row>
      <xdr:rowOff>0</xdr:rowOff>
    </xdr:to>
    <xdr:sp>
      <xdr:nvSpPr>
        <xdr:cNvPr id="207" name="Oval 439"/>
        <xdr:cNvSpPr>
          <a:spLocks/>
        </xdr:cNvSpPr>
      </xdr:nvSpPr>
      <xdr:spPr>
        <a:xfrm>
          <a:off x="18849975" y="299180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104</xdr:row>
      <xdr:rowOff>0</xdr:rowOff>
    </xdr:from>
    <xdr:to>
      <xdr:col>23</xdr:col>
      <xdr:colOff>447675</xdr:colOff>
      <xdr:row>105</xdr:row>
      <xdr:rowOff>0</xdr:rowOff>
    </xdr:to>
    <xdr:sp>
      <xdr:nvSpPr>
        <xdr:cNvPr id="208" name="Oval 440"/>
        <xdr:cNvSpPr>
          <a:spLocks/>
        </xdr:cNvSpPr>
      </xdr:nvSpPr>
      <xdr:spPr>
        <a:xfrm>
          <a:off x="18802350" y="3097530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295275</xdr:colOff>
      <xdr:row>98</xdr:row>
      <xdr:rowOff>47625</xdr:rowOff>
    </xdr:from>
    <xdr:to>
      <xdr:col>23</xdr:col>
      <xdr:colOff>523875</xdr:colOff>
      <xdr:row>99</xdr:row>
      <xdr:rowOff>0</xdr:rowOff>
    </xdr:to>
    <xdr:sp>
      <xdr:nvSpPr>
        <xdr:cNvPr id="209" name="Oval 441"/>
        <xdr:cNvSpPr>
          <a:spLocks/>
        </xdr:cNvSpPr>
      </xdr:nvSpPr>
      <xdr:spPr>
        <a:xfrm>
          <a:off x="18878550" y="28851225"/>
          <a:ext cx="2286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99</xdr:row>
      <xdr:rowOff>57150</xdr:rowOff>
    </xdr:from>
    <xdr:to>
      <xdr:col>23</xdr:col>
      <xdr:colOff>485775</xdr:colOff>
      <xdr:row>100</xdr:row>
      <xdr:rowOff>0</xdr:rowOff>
    </xdr:to>
    <xdr:sp>
      <xdr:nvSpPr>
        <xdr:cNvPr id="210" name="Oval 442"/>
        <xdr:cNvSpPr>
          <a:spLocks/>
        </xdr:cNvSpPr>
      </xdr:nvSpPr>
      <xdr:spPr>
        <a:xfrm>
          <a:off x="18840450" y="29222700"/>
          <a:ext cx="2286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103</xdr:row>
      <xdr:rowOff>0</xdr:rowOff>
    </xdr:from>
    <xdr:to>
      <xdr:col>23</xdr:col>
      <xdr:colOff>447675</xdr:colOff>
      <xdr:row>104</xdr:row>
      <xdr:rowOff>0</xdr:rowOff>
    </xdr:to>
    <xdr:sp>
      <xdr:nvSpPr>
        <xdr:cNvPr id="211" name="Oval 443"/>
        <xdr:cNvSpPr>
          <a:spLocks/>
        </xdr:cNvSpPr>
      </xdr:nvSpPr>
      <xdr:spPr>
        <a:xfrm>
          <a:off x="18802350" y="3061335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28575</xdr:colOff>
      <xdr:row>97</xdr:row>
      <xdr:rowOff>76200</xdr:rowOff>
    </xdr:from>
    <xdr:to>
      <xdr:col>24</xdr:col>
      <xdr:colOff>257175</xdr:colOff>
      <xdr:row>98</xdr:row>
      <xdr:rowOff>0</xdr:rowOff>
    </xdr:to>
    <xdr:sp>
      <xdr:nvSpPr>
        <xdr:cNvPr id="212" name="Oval 444"/>
        <xdr:cNvSpPr>
          <a:spLocks/>
        </xdr:cNvSpPr>
      </xdr:nvSpPr>
      <xdr:spPr>
        <a:xfrm>
          <a:off x="19297650" y="28517850"/>
          <a:ext cx="2286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66675</xdr:colOff>
      <xdr:row>98</xdr:row>
      <xdr:rowOff>85725</xdr:rowOff>
    </xdr:from>
    <xdr:to>
      <xdr:col>24</xdr:col>
      <xdr:colOff>295275</xdr:colOff>
      <xdr:row>99</xdr:row>
      <xdr:rowOff>0</xdr:rowOff>
    </xdr:to>
    <xdr:sp>
      <xdr:nvSpPr>
        <xdr:cNvPr id="213" name="Oval 445"/>
        <xdr:cNvSpPr>
          <a:spLocks/>
        </xdr:cNvSpPr>
      </xdr:nvSpPr>
      <xdr:spPr>
        <a:xfrm>
          <a:off x="19335750" y="28889325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66675</xdr:colOff>
      <xdr:row>101</xdr:row>
      <xdr:rowOff>28575</xdr:rowOff>
    </xdr:from>
    <xdr:to>
      <xdr:col>24</xdr:col>
      <xdr:colOff>295275</xdr:colOff>
      <xdr:row>102</xdr:row>
      <xdr:rowOff>0</xdr:rowOff>
    </xdr:to>
    <xdr:sp>
      <xdr:nvSpPr>
        <xdr:cNvPr id="214" name="Oval 446"/>
        <xdr:cNvSpPr>
          <a:spLocks/>
        </xdr:cNvSpPr>
      </xdr:nvSpPr>
      <xdr:spPr>
        <a:xfrm>
          <a:off x="19335750" y="2991802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47625</xdr:colOff>
      <xdr:row>103</xdr:row>
      <xdr:rowOff>0</xdr:rowOff>
    </xdr:from>
    <xdr:to>
      <xdr:col>24</xdr:col>
      <xdr:colOff>276225</xdr:colOff>
      <xdr:row>104</xdr:row>
      <xdr:rowOff>0</xdr:rowOff>
    </xdr:to>
    <xdr:sp>
      <xdr:nvSpPr>
        <xdr:cNvPr id="215" name="Oval 447"/>
        <xdr:cNvSpPr>
          <a:spLocks/>
        </xdr:cNvSpPr>
      </xdr:nvSpPr>
      <xdr:spPr>
        <a:xfrm>
          <a:off x="19316700" y="3061335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66675</xdr:colOff>
      <xdr:row>102</xdr:row>
      <xdr:rowOff>28575</xdr:rowOff>
    </xdr:from>
    <xdr:to>
      <xdr:col>24</xdr:col>
      <xdr:colOff>295275</xdr:colOff>
      <xdr:row>103</xdr:row>
      <xdr:rowOff>0</xdr:rowOff>
    </xdr:to>
    <xdr:sp>
      <xdr:nvSpPr>
        <xdr:cNvPr id="216" name="Oval 449"/>
        <xdr:cNvSpPr>
          <a:spLocks/>
        </xdr:cNvSpPr>
      </xdr:nvSpPr>
      <xdr:spPr>
        <a:xfrm>
          <a:off x="19335750" y="30279975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9525</xdr:colOff>
      <xdr:row>105</xdr:row>
      <xdr:rowOff>0</xdr:rowOff>
    </xdr:from>
    <xdr:to>
      <xdr:col>24</xdr:col>
      <xdr:colOff>238125</xdr:colOff>
      <xdr:row>106</xdr:row>
      <xdr:rowOff>0</xdr:rowOff>
    </xdr:to>
    <xdr:sp>
      <xdr:nvSpPr>
        <xdr:cNvPr id="217" name="Oval 450"/>
        <xdr:cNvSpPr>
          <a:spLocks/>
        </xdr:cNvSpPr>
      </xdr:nvSpPr>
      <xdr:spPr>
        <a:xfrm>
          <a:off x="19278600" y="3133725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99</xdr:row>
      <xdr:rowOff>38100</xdr:rowOff>
    </xdr:from>
    <xdr:to>
      <xdr:col>24</xdr:col>
      <xdr:colOff>314325</xdr:colOff>
      <xdr:row>100</xdr:row>
      <xdr:rowOff>0</xdr:rowOff>
    </xdr:to>
    <xdr:sp>
      <xdr:nvSpPr>
        <xdr:cNvPr id="218" name="Oval 451"/>
        <xdr:cNvSpPr>
          <a:spLocks/>
        </xdr:cNvSpPr>
      </xdr:nvSpPr>
      <xdr:spPr>
        <a:xfrm>
          <a:off x="19354800" y="29203650"/>
          <a:ext cx="2286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47625</xdr:colOff>
      <xdr:row>100</xdr:row>
      <xdr:rowOff>47625</xdr:rowOff>
    </xdr:from>
    <xdr:to>
      <xdr:col>24</xdr:col>
      <xdr:colOff>276225</xdr:colOff>
      <xdr:row>101</xdr:row>
      <xdr:rowOff>0</xdr:rowOff>
    </xdr:to>
    <xdr:sp>
      <xdr:nvSpPr>
        <xdr:cNvPr id="219" name="Oval 452"/>
        <xdr:cNvSpPr>
          <a:spLocks/>
        </xdr:cNvSpPr>
      </xdr:nvSpPr>
      <xdr:spPr>
        <a:xfrm>
          <a:off x="19316700" y="29575125"/>
          <a:ext cx="2286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9525</xdr:colOff>
      <xdr:row>104</xdr:row>
      <xdr:rowOff>0</xdr:rowOff>
    </xdr:from>
    <xdr:to>
      <xdr:col>24</xdr:col>
      <xdr:colOff>238125</xdr:colOff>
      <xdr:row>105</xdr:row>
      <xdr:rowOff>0</xdr:rowOff>
    </xdr:to>
    <xdr:sp>
      <xdr:nvSpPr>
        <xdr:cNvPr id="220" name="Oval 453"/>
        <xdr:cNvSpPr>
          <a:spLocks/>
        </xdr:cNvSpPr>
      </xdr:nvSpPr>
      <xdr:spPr>
        <a:xfrm>
          <a:off x="19278600" y="30975300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238125</xdr:colOff>
      <xdr:row>121</xdr:row>
      <xdr:rowOff>85725</xdr:rowOff>
    </xdr:from>
    <xdr:to>
      <xdr:col>23</xdr:col>
      <xdr:colOff>466725</xdr:colOff>
      <xdr:row>122</xdr:row>
      <xdr:rowOff>0</xdr:rowOff>
    </xdr:to>
    <xdr:sp>
      <xdr:nvSpPr>
        <xdr:cNvPr id="221" name="Oval 454"/>
        <xdr:cNvSpPr>
          <a:spLocks/>
        </xdr:cNvSpPr>
      </xdr:nvSpPr>
      <xdr:spPr>
        <a:xfrm>
          <a:off x="18821400" y="365188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276225</xdr:colOff>
      <xdr:row>122</xdr:row>
      <xdr:rowOff>95250</xdr:rowOff>
    </xdr:from>
    <xdr:to>
      <xdr:col>23</xdr:col>
      <xdr:colOff>504825</xdr:colOff>
      <xdr:row>123</xdr:row>
      <xdr:rowOff>0</xdr:rowOff>
    </xdr:to>
    <xdr:sp>
      <xdr:nvSpPr>
        <xdr:cNvPr id="222" name="Oval 455"/>
        <xdr:cNvSpPr>
          <a:spLocks/>
        </xdr:cNvSpPr>
      </xdr:nvSpPr>
      <xdr:spPr>
        <a:xfrm>
          <a:off x="18859500" y="36890325"/>
          <a:ext cx="2286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125</xdr:row>
      <xdr:rowOff>28575</xdr:rowOff>
    </xdr:from>
    <xdr:to>
      <xdr:col>23</xdr:col>
      <xdr:colOff>495300</xdr:colOff>
      <xdr:row>126</xdr:row>
      <xdr:rowOff>0</xdr:rowOff>
    </xdr:to>
    <xdr:sp>
      <xdr:nvSpPr>
        <xdr:cNvPr id="223" name="Oval 456"/>
        <xdr:cNvSpPr>
          <a:spLocks/>
        </xdr:cNvSpPr>
      </xdr:nvSpPr>
      <xdr:spPr>
        <a:xfrm>
          <a:off x="18849975" y="37909500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127</xdr:row>
      <xdr:rowOff>9525</xdr:rowOff>
    </xdr:from>
    <xdr:to>
      <xdr:col>23</xdr:col>
      <xdr:colOff>485775</xdr:colOff>
      <xdr:row>128</xdr:row>
      <xdr:rowOff>0</xdr:rowOff>
    </xdr:to>
    <xdr:sp>
      <xdr:nvSpPr>
        <xdr:cNvPr id="224" name="Oval 457"/>
        <xdr:cNvSpPr>
          <a:spLocks/>
        </xdr:cNvSpPr>
      </xdr:nvSpPr>
      <xdr:spPr>
        <a:xfrm>
          <a:off x="18840450" y="38614350"/>
          <a:ext cx="2286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676275</xdr:colOff>
      <xdr:row>121</xdr:row>
      <xdr:rowOff>85725</xdr:rowOff>
    </xdr:from>
    <xdr:to>
      <xdr:col>24</xdr:col>
      <xdr:colOff>219075</xdr:colOff>
      <xdr:row>122</xdr:row>
      <xdr:rowOff>0</xdr:rowOff>
    </xdr:to>
    <xdr:sp>
      <xdr:nvSpPr>
        <xdr:cNvPr id="225" name="Oval 458"/>
        <xdr:cNvSpPr>
          <a:spLocks/>
        </xdr:cNvSpPr>
      </xdr:nvSpPr>
      <xdr:spPr>
        <a:xfrm>
          <a:off x="19259550" y="365188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266700</xdr:colOff>
      <xdr:row>126</xdr:row>
      <xdr:rowOff>28575</xdr:rowOff>
    </xdr:from>
    <xdr:to>
      <xdr:col>23</xdr:col>
      <xdr:colOff>495300</xdr:colOff>
      <xdr:row>127</xdr:row>
      <xdr:rowOff>0</xdr:rowOff>
    </xdr:to>
    <xdr:sp>
      <xdr:nvSpPr>
        <xdr:cNvPr id="226" name="Oval 459"/>
        <xdr:cNvSpPr>
          <a:spLocks/>
        </xdr:cNvSpPr>
      </xdr:nvSpPr>
      <xdr:spPr>
        <a:xfrm>
          <a:off x="18849975" y="38271450"/>
          <a:ext cx="228600" cy="3333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129</xdr:row>
      <xdr:rowOff>0</xdr:rowOff>
    </xdr:from>
    <xdr:to>
      <xdr:col>23</xdr:col>
      <xdr:colOff>447675</xdr:colOff>
      <xdr:row>130</xdr:row>
      <xdr:rowOff>0</xdr:rowOff>
    </xdr:to>
    <xdr:sp>
      <xdr:nvSpPr>
        <xdr:cNvPr id="227" name="Oval 460"/>
        <xdr:cNvSpPr>
          <a:spLocks/>
        </xdr:cNvSpPr>
      </xdr:nvSpPr>
      <xdr:spPr>
        <a:xfrm>
          <a:off x="18802350" y="39328725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295275</xdr:colOff>
      <xdr:row>123</xdr:row>
      <xdr:rowOff>47625</xdr:rowOff>
    </xdr:from>
    <xdr:to>
      <xdr:col>23</xdr:col>
      <xdr:colOff>523875</xdr:colOff>
      <xdr:row>124</xdr:row>
      <xdr:rowOff>0</xdr:rowOff>
    </xdr:to>
    <xdr:sp>
      <xdr:nvSpPr>
        <xdr:cNvPr id="228" name="Oval 461"/>
        <xdr:cNvSpPr>
          <a:spLocks/>
        </xdr:cNvSpPr>
      </xdr:nvSpPr>
      <xdr:spPr>
        <a:xfrm>
          <a:off x="18878550" y="37204650"/>
          <a:ext cx="228600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257175</xdr:colOff>
      <xdr:row>124</xdr:row>
      <xdr:rowOff>57150</xdr:rowOff>
    </xdr:from>
    <xdr:to>
      <xdr:col>23</xdr:col>
      <xdr:colOff>485775</xdr:colOff>
      <xdr:row>125</xdr:row>
      <xdr:rowOff>0</xdr:rowOff>
    </xdr:to>
    <xdr:sp>
      <xdr:nvSpPr>
        <xdr:cNvPr id="229" name="Oval 462"/>
        <xdr:cNvSpPr>
          <a:spLocks/>
        </xdr:cNvSpPr>
      </xdr:nvSpPr>
      <xdr:spPr>
        <a:xfrm>
          <a:off x="18840450" y="37576125"/>
          <a:ext cx="2286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23</xdr:col>
      <xdr:colOff>219075</xdr:colOff>
      <xdr:row>128</xdr:row>
      <xdr:rowOff>0</xdr:rowOff>
    </xdr:from>
    <xdr:to>
      <xdr:col>23</xdr:col>
      <xdr:colOff>447675</xdr:colOff>
      <xdr:row>129</xdr:row>
      <xdr:rowOff>0</xdr:rowOff>
    </xdr:to>
    <xdr:sp>
      <xdr:nvSpPr>
        <xdr:cNvPr id="230" name="Oval 463"/>
        <xdr:cNvSpPr>
          <a:spLocks/>
        </xdr:cNvSpPr>
      </xdr:nvSpPr>
      <xdr:spPr>
        <a:xfrm>
          <a:off x="18802350" y="38966775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28575</xdr:colOff>
      <xdr:row>122</xdr:row>
      <xdr:rowOff>114300</xdr:rowOff>
    </xdr:from>
    <xdr:to>
      <xdr:col>24</xdr:col>
      <xdr:colOff>257175</xdr:colOff>
      <xdr:row>123</xdr:row>
      <xdr:rowOff>0</xdr:rowOff>
    </xdr:to>
    <xdr:sp>
      <xdr:nvSpPr>
        <xdr:cNvPr id="231" name="Oval 464"/>
        <xdr:cNvSpPr>
          <a:spLocks/>
        </xdr:cNvSpPr>
      </xdr:nvSpPr>
      <xdr:spPr>
        <a:xfrm>
          <a:off x="19297650" y="36909375"/>
          <a:ext cx="2286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66675</xdr:colOff>
      <xdr:row>123</xdr:row>
      <xdr:rowOff>123825</xdr:rowOff>
    </xdr:from>
    <xdr:to>
      <xdr:col>24</xdr:col>
      <xdr:colOff>295275</xdr:colOff>
      <xdr:row>124</xdr:row>
      <xdr:rowOff>0</xdr:rowOff>
    </xdr:to>
    <xdr:sp>
      <xdr:nvSpPr>
        <xdr:cNvPr id="232" name="Oval 465"/>
        <xdr:cNvSpPr>
          <a:spLocks/>
        </xdr:cNvSpPr>
      </xdr:nvSpPr>
      <xdr:spPr>
        <a:xfrm>
          <a:off x="19335750" y="37280850"/>
          <a:ext cx="22860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66675</xdr:colOff>
      <xdr:row>126</xdr:row>
      <xdr:rowOff>66675</xdr:rowOff>
    </xdr:from>
    <xdr:to>
      <xdr:col>24</xdr:col>
      <xdr:colOff>295275</xdr:colOff>
      <xdr:row>127</xdr:row>
      <xdr:rowOff>0</xdr:rowOff>
    </xdr:to>
    <xdr:sp>
      <xdr:nvSpPr>
        <xdr:cNvPr id="233" name="Oval 466"/>
        <xdr:cNvSpPr>
          <a:spLocks/>
        </xdr:cNvSpPr>
      </xdr:nvSpPr>
      <xdr:spPr>
        <a:xfrm>
          <a:off x="19335750" y="38309550"/>
          <a:ext cx="2286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47625</xdr:colOff>
      <xdr:row>128</xdr:row>
      <xdr:rowOff>38100</xdr:rowOff>
    </xdr:from>
    <xdr:to>
      <xdr:col>24</xdr:col>
      <xdr:colOff>276225</xdr:colOff>
      <xdr:row>129</xdr:row>
      <xdr:rowOff>0</xdr:rowOff>
    </xdr:to>
    <xdr:sp>
      <xdr:nvSpPr>
        <xdr:cNvPr id="234" name="Oval 467"/>
        <xdr:cNvSpPr>
          <a:spLocks/>
        </xdr:cNvSpPr>
      </xdr:nvSpPr>
      <xdr:spPr>
        <a:xfrm>
          <a:off x="19316700" y="39004875"/>
          <a:ext cx="228600" cy="3238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66675</xdr:colOff>
      <xdr:row>127</xdr:row>
      <xdr:rowOff>66675</xdr:rowOff>
    </xdr:from>
    <xdr:to>
      <xdr:col>24</xdr:col>
      <xdr:colOff>295275</xdr:colOff>
      <xdr:row>128</xdr:row>
      <xdr:rowOff>0</xdr:rowOff>
    </xdr:to>
    <xdr:sp>
      <xdr:nvSpPr>
        <xdr:cNvPr id="235" name="Oval 469"/>
        <xdr:cNvSpPr>
          <a:spLocks/>
        </xdr:cNvSpPr>
      </xdr:nvSpPr>
      <xdr:spPr>
        <a:xfrm>
          <a:off x="19335750" y="38671500"/>
          <a:ext cx="22860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9525</xdr:colOff>
      <xdr:row>130</xdr:row>
      <xdr:rowOff>0</xdr:rowOff>
    </xdr:from>
    <xdr:to>
      <xdr:col>24</xdr:col>
      <xdr:colOff>238125</xdr:colOff>
      <xdr:row>131</xdr:row>
      <xdr:rowOff>0</xdr:rowOff>
    </xdr:to>
    <xdr:sp>
      <xdr:nvSpPr>
        <xdr:cNvPr id="236" name="Oval 470"/>
        <xdr:cNvSpPr>
          <a:spLocks/>
        </xdr:cNvSpPr>
      </xdr:nvSpPr>
      <xdr:spPr>
        <a:xfrm>
          <a:off x="19278600" y="39690675"/>
          <a:ext cx="228600" cy="3619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124</xdr:row>
      <xdr:rowOff>76200</xdr:rowOff>
    </xdr:from>
    <xdr:to>
      <xdr:col>24</xdr:col>
      <xdr:colOff>314325</xdr:colOff>
      <xdr:row>125</xdr:row>
      <xdr:rowOff>0</xdr:rowOff>
    </xdr:to>
    <xdr:sp>
      <xdr:nvSpPr>
        <xdr:cNvPr id="237" name="Oval 471"/>
        <xdr:cNvSpPr>
          <a:spLocks/>
        </xdr:cNvSpPr>
      </xdr:nvSpPr>
      <xdr:spPr>
        <a:xfrm>
          <a:off x="19354800" y="37595175"/>
          <a:ext cx="2286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47625</xdr:colOff>
      <xdr:row>125</xdr:row>
      <xdr:rowOff>85725</xdr:rowOff>
    </xdr:from>
    <xdr:to>
      <xdr:col>24</xdr:col>
      <xdr:colOff>276225</xdr:colOff>
      <xdr:row>126</xdr:row>
      <xdr:rowOff>0</xdr:rowOff>
    </xdr:to>
    <xdr:sp>
      <xdr:nvSpPr>
        <xdr:cNvPr id="238" name="Oval 472"/>
        <xdr:cNvSpPr>
          <a:spLocks/>
        </xdr:cNvSpPr>
      </xdr:nvSpPr>
      <xdr:spPr>
        <a:xfrm>
          <a:off x="19316700" y="37966650"/>
          <a:ext cx="228600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24</xdr:col>
      <xdr:colOff>9525</xdr:colOff>
      <xdr:row>129</xdr:row>
      <xdr:rowOff>9525</xdr:rowOff>
    </xdr:from>
    <xdr:to>
      <xdr:col>24</xdr:col>
      <xdr:colOff>238125</xdr:colOff>
      <xdr:row>130</xdr:row>
      <xdr:rowOff>0</xdr:rowOff>
    </xdr:to>
    <xdr:sp>
      <xdr:nvSpPr>
        <xdr:cNvPr id="239" name="Oval 473"/>
        <xdr:cNvSpPr>
          <a:spLocks/>
        </xdr:cNvSpPr>
      </xdr:nvSpPr>
      <xdr:spPr>
        <a:xfrm>
          <a:off x="19278600" y="39338250"/>
          <a:ext cx="2286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12</xdr:col>
      <xdr:colOff>333375</xdr:colOff>
      <xdr:row>8</xdr:row>
      <xdr:rowOff>114300</xdr:rowOff>
    </xdr:from>
    <xdr:to>
      <xdr:col>15</xdr:col>
      <xdr:colOff>228600</xdr:colOff>
      <xdr:row>26</xdr:row>
      <xdr:rowOff>304800</xdr:rowOff>
    </xdr:to>
    <xdr:grpSp>
      <xdr:nvGrpSpPr>
        <xdr:cNvPr id="240" name="グループ化 343"/>
        <xdr:cNvGrpSpPr>
          <a:grpSpLocks/>
        </xdr:cNvGrpSpPr>
      </xdr:nvGrpSpPr>
      <xdr:grpSpPr>
        <a:xfrm>
          <a:off x="11677650" y="1800225"/>
          <a:ext cx="1952625" cy="5581650"/>
          <a:chOff x="11671300" y="1790700"/>
          <a:chExt cx="1955800" cy="5638799"/>
        </a:xfrm>
        <a:solidFill>
          <a:srgbClr val="FFFFFF"/>
        </a:solidFill>
      </xdr:grpSpPr>
      <xdr:sp>
        <xdr:nvSpPr>
          <xdr:cNvPr id="241" name="Rectangle 10"/>
          <xdr:cNvSpPr>
            <a:spLocks/>
          </xdr:cNvSpPr>
        </xdr:nvSpPr>
        <xdr:spPr>
          <a:xfrm>
            <a:off x="11671300" y="2157222"/>
            <a:ext cx="1955800" cy="2920898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本申込書は、そのままコピーをして「組合せ抽選用の短冊」として利用しますので、都道府県および所属チーム欄は「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〃〃〃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」等とはせず、各欄毎に一つ一つ都道府県・所属名をきちんと記入してくだい。</a:t>
            </a:r>
          </a:p>
        </xdr:txBody>
      </xdr:sp>
      <xdr:sp>
        <xdr:nvSpPr>
          <xdr:cNvPr id="242" name="Rectangle 12"/>
          <xdr:cNvSpPr>
            <a:spLocks/>
          </xdr:cNvSpPr>
        </xdr:nvSpPr>
        <xdr:spPr>
          <a:xfrm>
            <a:off x="11747576" y="1790700"/>
            <a:ext cx="1564640" cy="279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記入上の注意</a:t>
            </a:r>
          </a:p>
        </xdr:txBody>
      </xdr:sp>
      <xdr:sp>
        <xdr:nvSpPr>
          <xdr:cNvPr id="243" name="Rectangle 19"/>
          <xdr:cNvSpPr>
            <a:spLocks/>
          </xdr:cNvSpPr>
        </xdr:nvSpPr>
        <xdr:spPr>
          <a:xfrm>
            <a:off x="11738286" y="5347372"/>
            <a:ext cx="1860455" cy="20821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記載の個人情報の取り扱いについて　　　　　　　　　　　　　　　　　　　　　　　　　　　　　　　　　　　　　　　　　　　　　　　　　　　　　　　　　　　　　　　　　　　　　　　　　　　　　　　　本申込書に記入された個人情報は本大会の関係資料への記載、諸連絡および資料送付に利用いたします。　　　　　　　　　　　　　　　　　　　　　　　　　　　　　　　　　　　　　　　　　　　つきましては、上記についてご承知おきくださいますようお願いいたします。</a:t>
            </a:r>
          </a:p>
        </xdr:txBody>
      </xdr:sp>
    </xdr:grpSp>
    <xdr:clientData/>
  </xdr:twoCellAnchor>
  <xdr:twoCellAnchor>
    <xdr:from>
      <xdr:col>12</xdr:col>
      <xdr:colOff>333375</xdr:colOff>
      <xdr:row>36</xdr:row>
      <xdr:rowOff>28575</xdr:rowOff>
    </xdr:from>
    <xdr:to>
      <xdr:col>15</xdr:col>
      <xdr:colOff>228600</xdr:colOff>
      <xdr:row>54</xdr:row>
      <xdr:rowOff>228600</xdr:rowOff>
    </xdr:to>
    <xdr:grpSp>
      <xdr:nvGrpSpPr>
        <xdr:cNvPr id="244" name="グループ化 344"/>
        <xdr:cNvGrpSpPr>
          <a:grpSpLocks/>
        </xdr:cNvGrpSpPr>
      </xdr:nvGrpSpPr>
      <xdr:grpSpPr>
        <a:xfrm>
          <a:off x="11677650" y="10182225"/>
          <a:ext cx="1952625" cy="5581650"/>
          <a:chOff x="11671300" y="1790700"/>
          <a:chExt cx="1955800" cy="5638799"/>
        </a:xfrm>
        <a:solidFill>
          <a:srgbClr val="FFFFFF"/>
        </a:solidFill>
      </xdr:grpSpPr>
      <xdr:sp>
        <xdr:nvSpPr>
          <xdr:cNvPr id="245" name="Rectangle 10"/>
          <xdr:cNvSpPr>
            <a:spLocks/>
          </xdr:cNvSpPr>
        </xdr:nvSpPr>
        <xdr:spPr>
          <a:xfrm>
            <a:off x="11671300" y="2157222"/>
            <a:ext cx="1955800" cy="2920898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本申込書は、そのままコピーをして「組合せ抽選用の短冊」として利用しますので、都道府県および所属チーム欄は「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〃〃〃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」等とはせず、各欄毎に一つ一つ都道府県・所属名をきちんと記入してくだい。</a:t>
            </a:r>
          </a:p>
        </xdr:txBody>
      </xdr:sp>
      <xdr:sp>
        <xdr:nvSpPr>
          <xdr:cNvPr id="246" name="Rectangle 12"/>
          <xdr:cNvSpPr>
            <a:spLocks/>
          </xdr:cNvSpPr>
        </xdr:nvSpPr>
        <xdr:spPr>
          <a:xfrm>
            <a:off x="11747576" y="1790700"/>
            <a:ext cx="1564640" cy="279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記入上の注意</a:t>
            </a:r>
          </a:p>
        </xdr:txBody>
      </xdr:sp>
      <xdr:sp>
        <xdr:nvSpPr>
          <xdr:cNvPr id="247" name="Rectangle 19"/>
          <xdr:cNvSpPr>
            <a:spLocks/>
          </xdr:cNvSpPr>
        </xdr:nvSpPr>
        <xdr:spPr>
          <a:xfrm>
            <a:off x="11738286" y="5347372"/>
            <a:ext cx="1860455" cy="20821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記載の個人情報の取り扱いについて　　　　　　　　　　　　　　　　　　　　　　　　　　　　　　　　　　　　　　　　　　　　　　　　　　　　　　　　　　　　　　　　　　　　　　　　　　　　　　　　本申込書に記入された個人情報は本大会の関係資料への記載、諸連絡および資料送付に利用いたします。　　　　　　　　　　　　　　　　　　　　　　　　　　　　　　　　　　　　　　　　　　　つきましては、上記についてご承知おきくださいますようお願いいたします。</a:t>
            </a:r>
          </a:p>
        </xdr:txBody>
      </xdr:sp>
    </xdr:grpSp>
    <xdr:clientData/>
  </xdr:twoCellAnchor>
  <xdr:twoCellAnchor>
    <xdr:from>
      <xdr:col>12</xdr:col>
      <xdr:colOff>333375</xdr:colOff>
      <xdr:row>64</xdr:row>
      <xdr:rowOff>66675</xdr:rowOff>
    </xdr:from>
    <xdr:to>
      <xdr:col>15</xdr:col>
      <xdr:colOff>228600</xdr:colOff>
      <xdr:row>82</xdr:row>
      <xdr:rowOff>266700</xdr:rowOff>
    </xdr:to>
    <xdr:grpSp>
      <xdr:nvGrpSpPr>
        <xdr:cNvPr id="248" name="グループ化 348"/>
        <xdr:cNvGrpSpPr>
          <a:grpSpLocks/>
        </xdr:cNvGrpSpPr>
      </xdr:nvGrpSpPr>
      <xdr:grpSpPr>
        <a:xfrm>
          <a:off x="11677650" y="18678525"/>
          <a:ext cx="1952625" cy="5581650"/>
          <a:chOff x="11671300" y="1790700"/>
          <a:chExt cx="1955800" cy="5638799"/>
        </a:xfrm>
        <a:solidFill>
          <a:srgbClr val="FFFFFF"/>
        </a:solidFill>
      </xdr:grpSpPr>
      <xdr:sp>
        <xdr:nvSpPr>
          <xdr:cNvPr id="249" name="Rectangle 10"/>
          <xdr:cNvSpPr>
            <a:spLocks/>
          </xdr:cNvSpPr>
        </xdr:nvSpPr>
        <xdr:spPr>
          <a:xfrm>
            <a:off x="11671300" y="2157222"/>
            <a:ext cx="1955800" cy="2920898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本申込書は、そのままコピーをして「組合せ抽選用の短冊」として利用しますので、都道府県および所属チーム欄は「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〃〃〃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」等とはせず、各欄毎に一つ一つ都道府県・所属名をきちんと記入してくだい。</a:t>
            </a:r>
          </a:p>
        </xdr:txBody>
      </xdr:sp>
      <xdr:sp>
        <xdr:nvSpPr>
          <xdr:cNvPr id="250" name="Rectangle 12"/>
          <xdr:cNvSpPr>
            <a:spLocks/>
          </xdr:cNvSpPr>
        </xdr:nvSpPr>
        <xdr:spPr>
          <a:xfrm>
            <a:off x="11747576" y="1790700"/>
            <a:ext cx="1564640" cy="2791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記入上の注意</a:t>
            </a:r>
          </a:p>
        </xdr:txBody>
      </xdr:sp>
      <xdr:sp>
        <xdr:nvSpPr>
          <xdr:cNvPr id="251" name="Rectangle 19"/>
          <xdr:cNvSpPr>
            <a:spLocks/>
          </xdr:cNvSpPr>
        </xdr:nvSpPr>
        <xdr:spPr>
          <a:xfrm>
            <a:off x="11738286" y="5347372"/>
            <a:ext cx="1860455" cy="208212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記載の個人情報の取り扱いについて　　　　　　　　　　　　　　　　　　　　　　　　　　　　　　　　　　　　　　　　　　　　　　　　　　　　　　　　　　　　　　　　　　　　　　　　　　　　　　　　本申込書に記入された個人情報は本大会の関係資料への記載、諸連絡および資料送付に利用いたします。　　　　　　　　　　　　　　　　　　　　　　　　　　　　　　　　　　　　　　　　　　　つきましては、上記についてご承知おきくださいますようお願いいたします。</a:t>
            </a:r>
          </a:p>
        </xdr:txBody>
      </xdr:sp>
    </xdr:grpSp>
    <xdr:clientData/>
  </xdr:twoCellAnchor>
  <xdr:twoCellAnchor>
    <xdr:from>
      <xdr:col>12</xdr:col>
      <xdr:colOff>333375</xdr:colOff>
      <xdr:row>92</xdr:row>
      <xdr:rowOff>9525</xdr:rowOff>
    </xdr:from>
    <xdr:to>
      <xdr:col>15</xdr:col>
      <xdr:colOff>228600</xdr:colOff>
      <xdr:row>109</xdr:row>
      <xdr:rowOff>9525</xdr:rowOff>
    </xdr:to>
    <xdr:grpSp>
      <xdr:nvGrpSpPr>
        <xdr:cNvPr id="252" name="グループ化 352"/>
        <xdr:cNvGrpSpPr>
          <a:grpSpLocks/>
        </xdr:cNvGrpSpPr>
      </xdr:nvGrpSpPr>
      <xdr:grpSpPr>
        <a:xfrm>
          <a:off x="11677650" y="27060525"/>
          <a:ext cx="1952625" cy="5734050"/>
          <a:chOff x="11671300" y="1790700"/>
          <a:chExt cx="1955800" cy="5638799"/>
        </a:xfrm>
        <a:solidFill>
          <a:srgbClr val="FFFFFF"/>
        </a:solidFill>
      </xdr:grpSpPr>
      <xdr:sp>
        <xdr:nvSpPr>
          <xdr:cNvPr id="253" name="Rectangle 10"/>
          <xdr:cNvSpPr>
            <a:spLocks/>
          </xdr:cNvSpPr>
        </xdr:nvSpPr>
        <xdr:spPr>
          <a:xfrm>
            <a:off x="11671300" y="2155812"/>
            <a:ext cx="1955800" cy="2922308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本申込書は、そのままコピーをして「組合せ抽選用の短冊」として利用しますので、都道府県および所属チーム欄は「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〃〃〃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」等とはせず、各欄毎に一つ一つ都道府県・所属名をきちんと記入してくだい。</a:t>
            </a:r>
          </a:p>
        </xdr:txBody>
      </xdr:sp>
      <xdr:sp>
        <xdr:nvSpPr>
          <xdr:cNvPr id="254" name="Rectangle 12"/>
          <xdr:cNvSpPr>
            <a:spLocks/>
          </xdr:cNvSpPr>
        </xdr:nvSpPr>
        <xdr:spPr>
          <a:xfrm>
            <a:off x="11747576" y="1790700"/>
            <a:ext cx="1564640" cy="2805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記入上の注意</a:t>
            </a:r>
          </a:p>
        </xdr:txBody>
      </xdr:sp>
      <xdr:sp>
        <xdr:nvSpPr>
          <xdr:cNvPr id="255" name="Rectangle 19"/>
          <xdr:cNvSpPr>
            <a:spLocks/>
          </xdr:cNvSpPr>
        </xdr:nvSpPr>
        <xdr:spPr>
          <a:xfrm>
            <a:off x="11738286" y="5350192"/>
            <a:ext cx="1860455" cy="20793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記載の個人情報の取り扱いについて　　　　　　　　　　　　　　　　　　　　　　　　　　　　　　　　　　　　　　　　　　　　　　　　　　　　　　　　　　　　　　　　　　　　　　　　　　　　　　　　本申込書に記入された個人情報は本大会の関係資料への記載、諸連絡および資料送付に利用いたします。　　　　　　　　　　　　　　　　　　　　　　　　　　　　　　　　　　　　　　　　　　　つきましては、上記についてご承知おきくださいますようお願いいたします。</a:t>
            </a:r>
          </a:p>
        </xdr:txBody>
      </xdr:sp>
    </xdr:grpSp>
    <xdr:clientData/>
  </xdr:twoCellAnchor>
  <xdr:twoCellAnchor>
    <xdr:from>
      <xdr:col>12</xdr:col>
      <xdr:colOff>333375</xdr:colOff>
      <xdr:row>117</xdr:row>
      <xdr:rowOff>47625</xdr:rowOff>
    </xdr:from>
    <xdr:to>
      <xdr:col>15</xdr:col>
      <xdr:colOff>228600</xdr:colOff>
      <xdr:row>134</xdr:row>
      <xdr:rowOff>47625</xdr:rowOff>
    </xdr:to>
    <xdr:grpSp>
      <xdr:nvGrpSpPr>
        <xdr:cNvPr id="256" name="グループ化 356"/>
        <xdr:cNvGrpSpPr>
          <a:grpSpLocks/>
        </xdr:cNvGrpSpPr>
      </xdr:nvGrpSpPr>
      <xdr:grpSpPr>
        <a:xfrm>
          <a:off x="11677650" y="35452050"/>
          <a:ext cx="1952625" cy="5734050"/>
          <a:chOff x="11671300" y="1790700"/>
          <a:chExt cx="1955800" cy="5638799"/>
        </a:xfrm>
        <a:solidFill>
          <a:srgbClr val="FFFFFF"/>
        </a:solidFill>
      </xdr:grpSpPr>
      <xdr:sp>
        <xdr:nvSpPr>
          <xdr:cNvPr id="257" name="Rectangle 10"/>
          <xdr:cNvSpPr>
            <a:spLocks/>
          </xdr:cNvSpPr>
        </xdr:nvSpPr>
        <xdr:spPr>
          <a:xfrm>
            <a:off x="11671300" y="2155812"/>
            <a:ext cx="1955800" cy="2922308"/>
          </a:xfrm>
          <a:prstGeom prst="rect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本申込書は、そのままコピーをして「組合せ抽選用の短冊」として利用しますので、都道府県および所属チーム欄は「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〃〃〃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」等とはせず、各欄毎に一つ一つ都道府県・所属名をきちんと記入してくだい。</a:t>
            </a:r>
          </a:p>
        </xdr:txBody>
      </xdr:sp>
      <xdr:sp>
        <xdr:nvSpPr>
          <xdr:cNvPr id="258" name="Rectangle 12"/>
          <xdr:cNvSpPr>
            <a:spLocks/>
          </xdr:cNvSpPr>
        </xdr:nvSpPr>
        <xdr:spPr>
          <a:xfrm>
            <a:off x="11747576" y="1790700"/>
            <a:ext cx="1564640" cy="2805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記入上の注意</a:t>
            </a:r>
          </a:p>
        </xdr:txBody>
      </xdr:sp>
      <xdr:sp>
        <xdr:nvSpPr>
          <xdr:cNvPr id="259" name="Rectangle 19"/>
          <xdr:cNvSpPr>
            <a:spLocks/>
          </xdr:cNvSpPr>
        </xdr:nvSpPr>
        <xdr:spPr>
          <a:xfrm>
            <a:off x="11738286" y="5350192"/>
            <a:ext cx="1860455" cy="20793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記載の個人情報の取り扱いについて　　　　　　　　　　　　　　　　　　　　　　　　　　　　　　　　　　　　　　　　　　　　　　　　　　　　　　　　　　　　　　　　　　　　　　　　　　　　　　　　本申込書に記入された個人情報は本大会の関係資料への記載、諸連絡および資料送付に利用いたします。　　　　　　　　　　　　　　　　　　　　　　　　　　　　　　　　　　　　　　　　　　　つきましては、上記についてご承知おきくださいますようお願いいたします。</a:t>
            </a:r>
          </a:p>
        </xdr:txBody>
      </xdr:sp>
    </xdr:grpSp>
    <xdr:clientData/>
  </xdr:twoCellAnchor>
  <xdr:twoCellAnchor>
    <xdr:from>
      <xdr:col>20</xdr:col>
      <xdr:colOff>142875</xdr:colOff>
      <xdr:row>96</xdr:row>
      <xdr:rowOff>266700</xdr:rowOff>
    </xdr:from>
    <xdr:to>
      <xdr:col>20</xdr:col>
      <xdr:colOff>428625</xdr:colOff>
      <xdr:row>97</xdr:row>
      <xdr:rowOff>200025</xdr:rowOff>
    </xdr:to>
    <xdr:sp>
      <xdr:nvSpPr>
        <xdr:cNvPr id="260" name="Oval 92"/>
        <xdr:cNvSpPr>
          <a:spLocks/>
        </xdr:cNvSpPr>
      </xdr:nvSpPr>
      <xdr:spPr>
        <a:xfrm>
          <a:off x="16668750" y="283464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96</xdr:row>
      <xdr:rowOff>276225</xdr:rowOff>
    </xdr:from>
    <xdr:to>
      <xdr:col>21</xdr:col>
      <xdr:colOff>285750</xdr:colOff>
      <xdr:row>97</xdr:row>
      <xdr:rowOff>219075</xdr:rowOff>
    </xdr:to>
    <xdr:sp>
      <xdr:nvSpPr>
        <xdr:cNvPr id="261" name="Oval 92"/>
        <xdr:cNvSpPr>
          <a:spLocks/>
        </xdr:cNvSpPr>
      </xdr:nvSpPr>
      <xdr:spPr>
        <a:xfrm>
          <a:off x="17211675" y="28355925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581025</xdr:colOff>
      <xdr:row>42</xdr:row>
      <xdr:rowOff>66675</xdr:rowOff>
    </xdr:from>
    <xdr:to>
      <xdr:col>21</xdr:col>
      <xdr:colOff>180975</xdr:colOff>
      <xdr:row>43</xdr:row>
      <xdr:rowOff>47625</xdr:rowOff>
    </xdr:to>
    <xdr:sp>
      <xdr:nvSpPr>
        <xdr:cNvPr id="262" name="Oval 92"/>
        <xdr:cNvSpPr>
          <a:spLocks/>
        </xdr:cNvSpPr>
      </xdr:nvSpPr>
      <xdr:spPr>
        <a:xfrm>
          <a:off x="17106900" y="118300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97</xdr:row>
      <xdr:rowOff>304800</xdr:rowOff>
    </xdr:from>
    <xdr:to>
      <xdr:col>20</xdr:col>
      <xdr:colOff>428625</xdr:colOff>
      <xdr:row>98</xdr:row>
      <xdr:rowOff>238125</xdr:rowOff>
    </xdr:to>
    <xdr:sp>
      <xdr:nvSpPr>
        <xdr:cNvPr id="263" name="Oval 92"/>
        <xdr:cNvSpPr>
          <a:spLocks/>
        </xdr:cNvSpPr>
      </xdr:nvSpPr>
      <xdr:spPr>
        <a:xfrm>
          <a:off x="16668750" y="287464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97</xdr:row>
      <xdr:rowOff>314325</xdr:rowOff>
    </xdr:from>
    <xdr:to>
      <xdr:col>21</xdr:col>
      <xdr:colOff>285750</xdr:colOff>
      <xdr:row>98</xdr:row>
      <xdr:rowOff>247650</xdr:rowOff>
    </xdr:to>
    <xdr:sp>
      <xdr:nvSpPr>
        <xdr:cNvPr id="264" name="Oval 92"/>
        <xdr:cNvSpPr>
          <a:spLocks/>
        </xdr:cNvSpPr>
      </xdr:nvSpPr>
      <xdr:spPr>
        <a:xfrm>
          <a:off x="17211675" y="287559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99</xdr:row>
      <xdr:rowOff>9525</xdr:rowOff>
    </xdr:from>
    <xdr:to>
      <xdr:col>20</xdr:col>
      <xdr:colOff>428625</xdr:colOff>
      <xdr:row>99</xdr:row>
      <xdr:rowOff>304800</xdr:rowOff>
    </xdr:to>
    <xdr:sp>
      <xdr:nvSpPr>
        <xdr:cNvPr id="265" name="Oval 92"/>
        <xdr:cNvSpPr>
          <a:spLocks/>
        </xdr:cNvSpPr>
      </xdr:nvSpPr>
      <xdr:spPr>
        <a:xfrm>
          <a:off x="16668750" y="291750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99</xdr:row>
      <xdr:rowOff>19050</xdr:rowOff>
    </xdr:from>
    <xdr:to>
      <xdr:col>21</xdr:col>
      <xdr:colOff>285750</xdr:colOff>
      <xdr:row>99</xdr:row>
      <xdr:rowOff>314325</xdr:rowOff>
    </xdr:to>
    <xdr:sp>
      <xdr:nvSpPr>
        <xdr:cNvPr id="266" name="Oval 92"/>
        <xdr:cNvSpPr>
          <a:spLocks/>
        </xdr:cNvSpPr>
      </xdr:nvSpPr>
      <xdr:spPr>
        <a:xfrm>
          <a:off x="17211675" y="291846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100</xdr:row>
      <xdr:rowOff>9525</xdr:rowOff>
    </xdr:from>
    <xdr:to>
      <xdr:col>20</xdr:col>
      <xdr:colOff>428625</xdr:colOff>
      <xdr:row>100</xdr:row>
      <xdr:rowOff>304800</xdr:rowOff>
    </xdr:to>
    <xdr:sp>
      <xdr:nvSpPr>
        <xdr:cNvPr id="267" name="Oval 92"/>
        <xdr:cNvSpPr>
          <a:spLocks/>
        </xdr:cNvSpPr>
      </xdr:nvSpPr>
      <xdr:spPr>
        <a:xfrm>
          <a:off x="16668750" y="2953702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100</xdr:row>
      <xdr:rowOff>19050</xdr:rowOff>
    </xdr:from>
    <xdr:to>
      <xdr:col>21</xdr:col>
      <xdr:colOff>285750</xdr:colOff>
      <xdr:row>100</xdr:row>
      <xdr:rowOff>314325</xdr:rowOff>
    </xdr:to>
    <xdr:sp>
      <xdr:nvSpPr>
        <xdr:cNvPr id="268" name="Oval 92"/>
        <xdr:cNvSpPr>
          <a:spLocks/>
        </xdr:cNvSpPr>
      </xdr:nvSpPr>
      <xdr:spPr>
        <a:xfrm>
          <a:off x="17211675" y="295465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101</xdr:row>
      <xdr:rowOff>28575</xdr:rowOff>
    </xdr:from>
    <xdr:to>
      <xdr:col>20</xdr:col>
      <xdr:colOff>428625</xdr:colOff>
      <xdr:row>101</xdr:row>
      <xdr:rowOff>323850</xdr:rowOff>
    </xdr:to>
    <xdr:sp>
      <xdr:nvSpPr>
        <xdr:cNvPr id="269" name="Oval 92"/>
        <xdr:cNvSpPr>
          <a:spLocks/>
        </xdr:cNvSpPr>
      </xdr:nvSpPr>
      <xdr:spPr>
        <a:xfrm>
          <a:off x="16668750" y="2991802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101</xdr:row>
      <xdr:rowOff>47625</xdr:rowOff>
    </xdr:from>
    <xdr:to>
      <xdr:col>21</xdr:col>
      <xdr:colOff>285750</xdr:colOff>
      <xdr:row>101</xdr:row>
      <xdr:rowOff>342900</xdr:rowOff>
    </xdr:to>
    <xdr:sp>
      <xdr:nvSpPr>
        <xdr:cNvPr id="270" name="Oval 92"/>
        <xdr:cNvSpPr>
          <a:spLocks/>
        </xdr:cNvSpPr>
      </xdr:nvSpPr>
      <xdr:spPr>
        <a:xfrm>
          <a:off x="17211675" y="299370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102</xdr:row>
      <xdr:rowOff>38100</xdr:rowOff>
    </xdr:from>
    <xdr:to>
      <xdr:col>20</xdr:col>
      <xdr:colOff>428625</xdr:colOff>
      <xdr:row>102</xdr:row>
      <xdr:rowOff>333375</xdr:rowOff>
    </xdr:to>
    <xdr:sp>
      <xdr:nvSpPr>
        <xdr:cNvPr id="271" name="Oval 92"/>
        <xdr:cNvSpPr>
          <a:spLocks/>
        </xdr:cNvSpPr>
      </xdr:nvSpPr>
      <xdr:spPr>
        <a:xfrm>
          <a:off x="16668750" y="302895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102</xdr:row>
      <xdr:rowOff>57150</xdr:rowOff>
    </xdr:from>
    <xdr:to>
      <xdr:col>21</xdr:col>
      <xdr:colOff>285750</xdr:colOff>
      <xdr:row>102</xdr:row>
      <xdr:rowOff>352425</xdr:rowOff>
    </xdr:to>
    <xdr:sp>
      <xdr:nvSpPr>
        <xdr:cNvPr id="272" name="Oval 92"/>
        <xdr:cNvSpPr>
          <a:spLocks/>
        </xdr:cNvSpPr>
      </xdr:nvSpPr>
      <xdr:spPr>
        <a:xfrm>
          <a:off x="17211675" y="303085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103</xdr:row>
      <xdr:rowOff>123825</xdr:rowOff>
    </xdr:from>
    <xdr:to>
      <xdr:col>20</xdr:col>
      <xdr:colOff>428625</xdr:colOff>
      <xdr:row>104</xdr:row>
      <xdr:rowOff>57150</xdr:rowOff>
    </xdr:to>
    <xdr:sp>
      <xdr:nvSpPr>
        <xdr:cNvPr id="273" name="Oval 92"/>
        <xdr:cNvSpPr>
          <a:spLocks/>
        </xdr:cNvSpPr>
      </xdr:nvSpPr>
      <xdr:spPr>
        <a:xfrm>
          <a:off x="16668750" y="307371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103</xdr:row>
      <xdr:rowOff>133350</xdr:rowOff>
    </xdr:from>
    <xdr:to>
      <xdr:col>21</xdr:col>
      <xdr:colOff>285750</xdr:colOff>
      <xdr:row>104</xdr:row>
      <xdr:rowOff>66675</xdr:rowOff>
    </xdr:to>
    <xdr:sp>
      <xdr:nvSpPr>
        <xdr:cNvPr id="274" name="Oval 92"/>
        <xdr:cNvSpPr>
          <a:spLocks/>
        </xdr:cNvSpPr>
      </xdr:nvSpPr>
      <xdr:spPr>
        <a:xfrm>
          <a:off x="17211675" y="307467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104</xdr:row>
      <xdr:rowOff>114300</xdr:rowOff>
    </xdr:from>
    <xdr:to>
      <xdr:col>20</xdr:col>
      <xdr:colOff>428625</xdr:colOff>
      <xdr:row>105</xdr:row>
      <xdr:rowOff>47625</xdr:rowOff>
    </xdr:to>
    <xdr:sp>
      <xdr:nvSpPr>
        <xdr:cNvPr id="275" name="Oval 92"/>
        <xdr:cNvSpPr>
          <a:spLocks/>
        </xdr:cNvSpPr>
      </xdr:nvSpPr>
      <xdr:spPr>
        <a:xfrm>
          <a:off x="16668750" y="310896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104</xdr:row>
      <xdr:rowOff>123825</xdr:rowOff>
    </xdr:from>
    <xdr:to>
      <xdr:col>21</xdr:col>
      <xdr:colOff>285750</xdr:colOff>
      <xdr:row>105</xdr:row>
      <xdr:rowOff>57150</xdr:rowOff>
    </xdr:to>
    <xdr:sp>
      <xdr:nvSpPr>
        <xdr:cNvPr id="276" name="Oval 92"/>
        <xdr:cNvSpPr>
          <a:spLocks/>
        </xdr:cNvSpPr>
      </xdr:nvSpPr>
      <xdr:spPr>
        <a:xfrm>
          <a:off x="17211675" y="3109912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105</xdr:row>
      <xdr:rowOff>123825</xdr:rowOff>
    </xdr:from>
    <xdr:to>
      <xdr:col>20</xdr:col>
      <xdr:colOff>428625</xdr:colOff>
      <xdr:row>106</xdr:row>
      <xdr:rowOff>57150</xdr:rowOff>
    </xdr:to>
    <xdr:sp>
      <xdr:nvSpPr>
        <xdr:cNvPr id="277" name="Oval 92"/>
        <xdr:cNvSpPr>
          <a:spLocks/>
        </xdr:cNvSpPr>
      </xdr:nvSpPr>
      <xdr:spPr>
        <a:xfrm>
          <a:off x="16668750" y="314610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105</xdr:row>
      <xdr:rowOff>133350</xdr:rowOff>
    </xdr:from>
    <xdr:to>
      <xdr:col>21</xdr:col>
      <xdr:colOff>285750</xdr:colOff>
      <xdr:row>106</xdr:row>
      <xdr:rowOff>66675</xdr:rowOff>
    </xdr:to>
    <xdr:sp>
      <xdr:nvSpPr>
        <xdr:cNvPr id="278" name="Oval 92"/>
        <xdr:cNvSpPr>
          <a:spLocks/>
        </xdr:cNvSpPr>
      </xdr:nvSpPr>
      <xdr:spPr>
        <a:xfrm>
          <a:off x="17211675" y="314706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106</xdr:row>
      <xdr:rowOff>133350</xdr:rowOff>
    </xdr:from>
    <xdr:to>
      <xdr:col>20</xdr:col>
      <xdr:colOff>428625</xdr:colOff>
      <xdr:row>107</xdr:row>
      <xdr:rowOff>66675</xdr:rowOff>
    </xdr:to>
    <xdr:sp>
      <xdr:nvSpPr>
        <xdr:cNvPr id="279" name="Oval 92"/>
        <xdr:cNvSpPr>
          <a:spLocks/>
        </xdr:cNvSpPr>
      </xdr:nvSpPr>
      <xdr:spPr>
        <a:xfrm>
          <a:off x="16668750" y="318325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106</xdr:row>
      <xdr:rowOff>142875</xdr:rowOff>
    </xdr:from>
    <xdr:to>
      <xdr:col>21</xdr:col>
      <xdr:colOff>285750</xdr:colOff>
      <xdr:row>107</xdr:row>
      <xdr:rowOff>76200</xdr:rowOff>
    </xdr:to>
    <xdr:sp>
      <xdr:nvSpPr>
        <xdr:cNvPr id="280" name="Oval 92"/>
        <xdr:cNvSpPr>
          <a:spLocks/>
        </xdr:cNvSpPr>
      </xdr:nvSpPr>
      <xdr:spPr>
        <a:xfrm>
          <a:off x="17211675" y="3184207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107</xdr:row>
      <xdr:rowOff>152400</xdr:rowOff>
    </xdr:from>
    <xdr:to>
      <xdr:col>20</xdr:col>
      <xdr:colOff>428625</xdr:colOff>
      <xdr:row>108</xdr:row>
      <xdr:rowOff>85725</xdr:rowOff>
    </xdr:to>
    <xdr:sp>
      <xdr:nvSpPr>
        <xdr:cNvPr id="281" name="Oval 92"/>
        <xdr:cNvSpPr>
          <a:spLocks/>
        </xdr:cNvSpPr>
      </xdr:nvSpPr>
      <xdr:spPr>
        <a:xfrm>
          <a:off x="16668750" y="322135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107</xdr:row>
      <xdr:rowOff>171450</xdr:rowOff>
    </xdr:from>
    <xdr:to>
      <xdr:col>21</xdr:col>
      <xdr:colOff>285750</xdr:colOff>
      <xdr:row>108</xdr:row>
      <xdr:rowOff>104775</xdr:rowOff>
    </xdr:to>
    <xdr:sp>
      <xdr:nvSpPr>
        <xdr:cNvPr id="282" name="Oval 92"/>
        <xdr:cNvSpPr>
          <a:spLocks/>
        </xdr:cNvSpPr>
      </xdr:nvSpPr>
      <xdr:spPr>
        <a:xfrm>
          <a:off x="17211675" y="3223260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108</xdr:row>
      <xdr:rowOff>200025</xdr:rowOff>
    </xdr:from>
    <xdr:to>
      <xdr:col>20</xdr:col>
      <xdr:colOff>428625</xdr:colOff>
      <xdr:row>109</xdr:row>
      <xdr:rowOff>133350</xdr:rowOff>
    </xdr:to>
    <xdr:sp>
      <xdr:nvSpPr>
        <xdr:cNvPr id="283" name="Oval 92"/>
        <xdr:cNvSpPr>
          <a:spLocks/>
        </xdr:cNvSpPr>
      </xdr:nvSpPr>
      <xdr:spPr>
        <a:xfrm>
          <a:off x="16668750" y="32623125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108</xdr:row>
      <xdr:rowOff>209550</xdr:rowOff>
    </xdr:from>
    <xdr:to>
      <xdr:col>21</xdr:col>
      <xdr:colOff>285750</xdr:colOff>
      <xdr:row>109</xdr:row>
      <xdr:rowOff>152400</xdr:rowOff>
    </xdr:to>
    <xdr:sp>
      <xdr:nvSpPr>
        <xdr:cNvPr id="284" name="Oval 92"/>
        <xdr:cNvSpPr>
          <a:spLocks/>
        </xdr:cNvSpPr>
      </xdr:nvSpPr>
      <xdr:spPr>
        <a:xfrm>
          <a:off x="17211675" y="3263265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142875</xdr:colOff>
      <xdr:row>109</xdr:row>
      <xdr:rowOff>285750</xdr:rowOff>
    </xdr:from>
    <xdr:to>
      <xdr:col>20</xdr:col>
      <xdr:colOff>428625</xdr:colOff>
      <xdr:row>110</xdr:row>
      <xdr:rowOff>228600</xdr:rowOff>
    </xdr:to>
    <xdr:sp>
      <xdr:nvSpPr>
        <xdr:cNvPr id="285" name="Oval 92"/>
        <xdr:cNvSpPr>
          <a:spLocks/>
        </xdr:cNvSpPr>
      </xdr:nvSpPr>
      <xdr:spPr>
        <a:xfrm>
          <a:off x="16668750" y="33070800"/>
          <a:ext cx="28575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21</xdr:col>
      <xdr:colOff>0</xdr:colOff>
      <xdr:row>109</xdr:row>
      <xdr:rowOff>304800</xdr:rowOff>
    </xdr:from>
    <xdr:to>
      <xdr:col>21</xdr:col>
      <xdr:colOff>285750</xdr:colOff>
      <xdr:row>110</xdr:row>
      <xdr:rowOff>238125</xdr:rowOff>
    </xdr:to>
    <xdr:sp>
      <xdr:nvSpPr>
        <xdr:cNvPr id="286" name="Oval 92"/>
        <xdr:cNvSpPr>
          <a:spLocks/>
        </xdr:cNvSpPr>
      </xdr:nvSpPr>
      <xdr:spPr>
        <a:xfrm>
          <a:off x="17211675" y="33089850"/>
          <a:ext cx="285750" cy="2952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95</xdr:row>
      <xdr:rowOff>190500</xdr:rowOff>
    </xdr:from>
    <xdr:to>
      <xdr:col>18</xdr:col>
      <xdr:colOff>371475</xdr:colOff>
      <xdr:row>96</xdr:row>
      <xdr:rowOff>180975</xdr:rowOff>
    </xdr:to>
    <xdr:sp>
      <xdr:nvSpPr>
        <xdr:cNvPr id="287" name="Oval 218"/>
        <xdr:cNvSpPr>
          <a:spLocks/>
        </xdr:cNvSpPr>
      </xdr:nvSpPr>
      <xdr:spPr>
        <a:xfrm>
          <a:off x="15182850" y="27908250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96</xdr:row>
      <xdr:rowOff>342900</xdr:rowOff>
    </xdr:from>
    <xdr:to>
      <xdr:col>17</xdr:col>
      <xdr:colOff>485775</xdr:colOff>
      <xdr:row>97</xdr:row>
      <xdr:rowOff>323850</xdr:rowOff>
    </xdr:to>
    <xdr:sp>
      <xdr:nvSpPr>
        <xdr:cNvPr id="288" name="Oval 218"/>
        <xdr:cNvSpPr>
          <a:spLocks/>
        </xdr:cNvSpPr>
      </xdr:nvSpPr>
      <xdr:spPr>
        <a:xfrm>
          <a:off x="14611350" y="284226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96</xdr:row>
      <xdr:rowOff>342900</xdr:rowOff>
    </xdr:from>
    <xdr:to>
      <xdr:col>18</xdr:col>
      <xdr:colOff>371475</xdr:colOff>
      <xdr:row>97</xdr:row>
      <xdr:rowOff>323850</xdr:rowOff>
    </xdr:to>
    <xdr:sp>
      <xdr:nvSpPr>
        <xdr:cNvPr id="289" name="Oval 218"/>
        <xdr:cNvSpPr>
          <a:spLocks/>
        </xdr:cNvSpPr>
      </xdr:nvSpPr>
      <xdr:spPr>
        <a:xfrm>
          <a:off x="15182850" y="2842260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98</xdr:row>
      <xdr:rowOff>95250</xdr:rowOff>
    </xdr:from>
    <xdr:to>
      <xdr:col>17</xdr:col>
      <xdr:colOff>485775</xdr:colOff>
      <xdr:row>99</xdr:row>
      <xdr:rowOff>76200</xdr:rowOff>
    </xdr:to>
    <xdr:sp>
      <xdr:nvSpPr>
        <xdr:cNvPr id="290" name="Oval 218"/>
        <xdr:cNvSpPr>
          <a:spLocks/>
        </xdr:cNvSpPr>
      </xdr:nvSpPr>
      <xdr:spPr>
        <a:xfrm>
          <a:off x="14611350" y="288988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98</xdr:row>
      <xdr:rowOff>95250</xdr:rowOff>
    </xdr:from>
    <xdr:to>
      <xdr:col>18</xdr:col>
      <xdr:colOff>371475</xdr:colOff>
      <xdr:row>99</xdr:row>
      <xdr:rowOff>76200</xdr:rowOff>
    </xdr:to>
    <xdr:sp>
      <xdr:nvSpPr>
        <xdr:cNvPr id="291" name="Oval 218"/>
        <xdr:cNvSpPr>
          <a:spLocks/>
        </xdr:cNvSpPr>
      </xdr:nvSpPr>
      <xdr:spPr>
        <a:xfrm>
          <a:off x="15182850" y="288988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99</xdr:row>
      <xdr:rowOff>161925</xdr:rowOff>
    </xdr:from>
    <xdr:to>
      <xdr:col>17</xdr:col>
      <xdr:colOff>485775</xdr:colOff>
      <xdr:row>100</xdr:row>
      <xdr:rowOff>142875</xdr:rowOff>
    </xdr:to>
    <xdr:sp>
      <xdr:nvSpPr>
        <xdr:cNvPr id="292" name="Oval 218"/>
        <xdr:cNvSpPr>
          <a:spLocks/>
        </xdr:cNvSpPr>
      </xdr:nvSpPr>
      <xdr:spPr>
        <a:xfrm>
          <a:off x="14611350" y="293274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99</xdr:row>
      <xdr:rowOff>161925</xdr:rowOff>
    </xdr:from>
    <xdr:to>
      <xdr:col>18</xdr:col>
      <xdr:colOff>371475</xdr:colOff>
      <xdr:row>100</xdr:row>
      <xdr:rowOff>142875</xdr:rowOff>
    </xdr:to>
    <xdr:sp>
      <xdr:nvSpPr>
        <xdr:cNvPr id="293" name="Oval 218"/>
        <xdr:cNvSpPr>
          <a:spLocks/>
        </xdr:cNvSpPr>
      </xdr:nvSpPr>
      <xdr:spPr>
        <a:xfrm>
          <a:off x="15182850" y="293274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100</xdr:row>
      <xdr:rowOff>276225</xdr:rowOff>
    </xdr:from>
    <xdr:to>
      <xdr:col>17</xdr:col>
      <xdr:colOff>485775</xdr:colOff>
      <xdr:row>101</xdr:row>
      <xdr:rowOff>257175</xdr:rowOff>
    </xdr:to>
    <xdr:sp>
      <xdr:nvSpPr>
        <xdr:cNvPr id="294" name="Oval 218"/>
        <xdr:cNvSpPr>
          <a:spLocks/>
        </xdr:cNvSpPr>
      </xdr:nvSpPr>
      <xdr:spPr>
        <a:xfrm>
          <a:off x="14611350" y="298037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100</xdr:row>
      <xdr:rowOff>276225</xdr:rowOff>
    </xdr:from>
    <xdr:to>
      <xdr:col>18</xdr:col>
      <xdr:colOff>371475</xdr:colOff>
      <xdr:row>101</xdr:row>
      <xdr:rowOff>257175</xdr:rowOff>
    </xdr:to>
    <xdr:sp>
      <xdr:nvSpPr>
        <xdr:cNvPr id="295" name="Oval 218"/>
        <xdr:cNvSpPr>
          <a:spLocks/>
        </xdr:cNvSpPr>
      </xdr:nvSpPr>
      <xdr:spPr>
        <a:xfrm>
          <a:off x="15182850" y="298037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102</xdr:row>
      <xdr:rowOff>47625</xdr:rowOff>
    </xdr:from>
    <xdr:to>
      <xdr:col>17</xdr:col>
      <xdr:colOff>485775</xdr:colOff>
      <xdr:row>103</xdr:row>
      <xdr:rowOff>28575</xdr:rowOff>
    </xdr:to>
    <xdr:sp>
      <xdr:nvSpPr>
        <xdr:cNvPr id="296" name="Oval 218"/>
        <xdr:cNvSpPr>
          <a:spLocks/>
        </xdr:cNvSpPr>
      </xdr:nvSpPr>
      <xdr:spPr>
        <a:xfrm>
          <a:off x="14611350" y="302990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102</xdr:row>
      <xdr:rowOff>47625</xdr:rowOff>
    </xdr:from>
    <xdr:to>
      <xdr:col>18</xdr:col>
      <xdr:colOff>371475</xdr:colOff>
      <xdr:row>103</xdr:row>
      <xdr:rowOff>28575</xdr:rowOff>
    </xdr:to>
    <xdr:sp>
      <xdr:nvSpPr>
        <xdr:cNvPr id="297" name="Oval 218"/>
        <xdr:cNvSpPr>
          <a:spLocks/>
        </xdr:cNvSpPr>
      </xdr:nvSpPr>
      <xdr:spPr>
        <a:xfrm>
          <a:off x="15182850" y="302990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103</xdr:row>
      <xdr:rowOff>219075</xdr:rowOff>
    </xdr:from>
    <xdr:to>
      <xdr:col>17</xdr:col>
      <xdr:colOff>485775</xdr:colOff>
      <xdr:row>104</xdr:row>
      <xdr:rowOff>200025</xdr:rowOff>
    </xdr:to>
    <xdr:sp>
      <xdr:nvSpPr>
        <xdr:cNvPr id="298" name="Oval 218"/>
        <xdr:cNvSpPr>
          <a:spLocks/>
        </xdr:cNvSpPr>
      </xdr:nvSpPr>
      <xdr:spPr>
        <a:xfrm>
          <a:off x="14611350" y="308324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103</xdr:row>
      <xdr:rowOff>219075</xdr:rowOff>
    </xdr:from>
    <xdr:to>
      <xdr:col>18</xdr:col>
      <xdr:colOff>371475</xdr:colOff>
      <xdr:row>104</xdr:row>
      <xdr:rowOff>200025</xdr:rowOff>
    </xdr:to>
    <xdr:sp>
      <xdr:nvSpPr>
        <xdr:cNvPr id="299" name="Oval 218"/>
        <xdr:cNvSpPr>
          <a:spLocks/>
        </xdr:cNvSpPr>
      </xdr:nvSpPr>
      <xdr:spPr>
        <a:xfrm>
          <a:off x="15182850" y="308324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104</xdr:row>
      <xdr:rowOff>276225</xdr:rowOff>
    </xdr:from>
    <xdr:to>
      <xdr:col>17</xdr:col>
      <xdr:colOff>485775</xdr:colOff>
      <xdr:row>105</xdr:row>
      <xdr:rowOff>257175</xdr:rowOff>
    </xdr:to>
    <xdr:sp>
      <xdr:nvSpPr>
        <xdr:cNvPr id="300" name="Oval 218"/>
        <xdr:cNvSpPr>
          <a:spLocks/>
        </xdr:cNvSpPr>
      </xdr:nvSpPr>
      <xdr:spPr>
        <a:xfrm>
          <a:off x="14611350" y="312515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104</xdr:row>
      <xdr:rowOff>276225</xdr:rowOff>
    </xdr:from>
    <xdr:to>
      <xdr:col>18</xdr:col>
      <xdr:colOff>371475</xdr:colOff>
      <xdr:row>105</xdr:row>
      <xdr:rowOff>257175</xdr:rowOff>
    </xdr:to>
    <xdr:sp>
      <xdr:nvSpPr>
        <xdr:cNvPr id="301" name="Oval 218"/>
        <xdr:cNvSpPr>
          <a:spLocks/>
        </xdr:cNvSpPr>
      </xdr:nvSpPr>
      <xdr:spPr>
        <a:xfrm>
          <a:off x="15182850" y="312515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105</xdr:row>
      <xdr:rowOff>352425</xdr:rowOff>
    </xdr:from>
    <xdr:to>
      <xdr:col>17</xdr:col>
      <xdr:colOff>485775</xdr:colOff>
      <xdr:row>106</xdr:row>
      <xdr:rowOff>333375</xdr:rowOff>
    </xdr:to>
    <xdr:sp>
      <xdr:nvSpPr>
        <xdr:cNvPr id="302" name="Oval 218"/>
        <xdr:cNvSpPr>
          <a:spLocks/>
        </xdr:cNvSpPr>
      </xdr:nvSpPr>
      <xdr:spPr>
        <a:xfrm>
          <a:off x="14611350" y="316896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105</xdr:row>
      <xdr:rowOff>352425</xdr:rowOff>
    </xdr:from>
    <xdr:to>
      <xdr:col>18</xdr:col>
      <xdr:colOff>371475</xdr:colOff>
      <xdr:row>106</xdr:row>
      <xdr:rowOff>333375</xdr:rowOff>
    </xdr:to>
    <xdr:sp>
      <xdr:nvSpPr>
        <xdr:cNvPr id="303" name="Oval 218"/>
        <xdr:cNvSpPr>
          <a:spLocks/>
        </xdr:cNvSpPr>
      </xdr:nvSpPr>
      <xdr:spPr>
        <a:xfrm>
          <a:off x="15182850" y="3168967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107</xdr:row>
      <xdr:rowOff>104775</xdr:rowOff>
    </xdr:from>
    <xdr:to>
      <xdr:col>17</xdr:col>
      <xdr:colOff>485775</xdr:colOff>
      <xdr:row>108</xdr:row>
      <xdr:rowOff>85725</xdr:rowOff>
    </xdr:to>
    <xdr:sp>
      <xdr:nvSpPr>
        <xdr:cNvPr id="304" name="Oval 218"/>
        <xdr:cNvSpPr>
          <a:spLocks/>
        </xdr:cNvSpPr>
      </xdr:nvSpPr>
      <xdr:spPr>
        <a:xfrm>
          <a:off x="14611350" y="321659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107</xdr:row>
      <xdr:rowOff>104775</xdr:rowOff>
    </xdr:from>
    <xdr:to>
      <xdr:col>18</xdr:col>
      <xdr:colOff>371475</xdr:colOff>
      <xdr:row>108</xdr:row>
      <xdr:rowOff>85725</xdr:rowOff>
    </xdr:to>
    <xdr:sp>
      <xdr:nvSpPr>
        <xdr:cNvPr id="305" name="Oval 218"/>
        <xdr:cNvSpPr>
          <a:spLocks/>
        </xdr:cNvSpPr>
      </xdr:nvSpPr>
      <xdr:spPr>
        <a:xfrm>
          <a:off x="15182850" y="32165925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108</xdr:row>
      <xdr:rowOff>171450</xdr:rowOff>
    </xdr:from>
    <xdr:to>
      <xdr:col>17</xdr:col>
      <xdr:colOff>485775</xdr:colOff>
      <xdr:row>109</xdr:row>
      <xdr:rowOff>152400</xdr:rowOff>
    </xdr:to>
    <xdr:sp>
      <xdr:nvSpPr>
        <xdr:cNvPr id="306" name="Oval 218"/>
        <xdr:cNvSpPr>
          <a:spLocks/>
        </xdr:cNvSpPr>
      </xdr:nvSpPr>
      <xdr:spPr>
        <a:xfrm>
          <a:off x="14611350" y="325945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108</xdr:row>
      <xdr:rowOff>171450</xdr:rowOff>
    </xdr:from>
    <xdr:to>
      <xdr:col>18</xdr:col>
      <xdr:colOff>371475</xdr:colOff>
      <xdr:row>109</xdr:row>
      <xdr:rowOff>152400</xdr:rowOff>
    </xdr:to>
    <xdr:sp>
      <xdr:nvSpPr>
        <xdr:cNvPr id="307" name="Oval 218"/>
        <xdr:cNvSpPr>
          <a:spLocks/>
        </xdr:cNvSpPr>
      </xdr:nvSpPr>
      <xdr:spPr>
        <a:xfrm>
          <a:off x="15182850" y="32594550"/>
          <a:ext cx="342900" cy="3429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109</xdr:row>
      <xdr:rowOff>257175</xdr:rowOff>
    </xdr:from>
    <xdr:to>
      <xdr:col>17</xdr:col>
      <xdr:colOff>485775</xdr:colOff>
      <xdr:row>110</xdr:row>
      <xdr:rowOff>247650</xdr:rowOff>
    </xdr:to>
    <xdr:sp>
      <xdr:nvSpPr>
        <xdr:cNvPr id="308" name="Oval 218"/>
        <xdr:cNvSpPr>
          <a:spLocks/>
        </xdr:cNvSpPr>
      </xdr:nvSpPr>
      <xdr:spPr>
        <a:xfrm>
          <a:off x="14611350" y="33042225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109</xdr:row>
      <xdr:rowOff>257175</xdr:rowOff>
    </xdr:from>
    <xdr:to>
      <xdr:col>18</xdr:col>
      <xdr:colOff>371475</xdr:colOff>
      <xdr:row>110</xdr:row>
      <xdr:rowOff>247650</xdr:rowOff>
    </xdr:to>
    <xdr:sp>
      <xdr:nvSpPr>
        <xdr:cNvPr id="309" name="Oval 218"/>
        <xdr:cNvSpPr>
          <a:spLocks/>
        </xdr:cNvSpPr>
      </xdr:nvSpPr>
      <xdr:spPr>
        <a:xfrm>
          <a:off x="15182850" y="33042225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17</xdr:col>
      <xdr:colOff>142875</xdr:colOff>
      <xdr:row>110</xdr:row>
      <xdr:rowOff>314325</xdr:rowOff>
    </xdr:from>
    <xdr:to>
      <xdr:col>17</xdr:col>
      <xdr:colOff>485775</xdr:colOff>
      <xdr:row>111</xdr:row>
      <xdr:rowOff>304800</xdr:rowOff>
    </xdr:to>
    <xdr:sp>
      <xdr:nvSpPr>
        <xdr:cNvPr id="310" name="Oval 218"/>
        <xdr:cNvSpPr>
          <a:spLocks/>
        </xdr:cNvSpPr>
      </xdr:nvSpPr>
      <xdr:spPr>
        <a:xfrm>
          <a:off x="14611350" y="33461325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18</xdr:col>
      <xdr:colOff>28575</xdr:colOff>
      <xdr:row>110</xdr:row>
      <xdr:rowOff>314325</xdr:rowOff>
    </xdr:from>
    <xdr:to>
      <xdr:col>18</xdr:col>
      <xdr:colOff>371475</xdr:colOff>
      <xdr:row>111</xdr:row>
      <xdr:rowOff>304800</xdr:rowOff>
    </xdr:to>
    <xdr:sp>
      <xdr:nvSpPr>
        <xdr:cNvPr id="311" name="Oval 218"/>
        <xdr:cNvSpPr>
          <a:spLocks/>
        </xdr:cNvSpPr>
      </xdr:nvSpPr>
      <xdr:spPr>
        <a:xfrm>
          <a:off x="15182850" y="33461325"/>
          <a:ext cx="342900" cy="3524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60</xdr:row>
      <xdr:rowOff>161925</xdr:rowOff>
    </xdr:from>
    <xdr:to>
      <xdr:col>7</xdr:col>
      <xdr:colOff>171450</xdr:colOff>
      <xdr:row>62</xdr:row>
      <xdr:rowOff>123825</xdr:rowOff>
    </xdr:to>
    <xdr:sp>
      <xdr:nvSpPr>
        <xdr:cNvPr id="1" name="Oval 1"/>
        <xdr:cNvSpPr>
          <a:spLocks/>
        </xdr:cNvSpPr>
      </xdr:nvSpPr>
      <xdr:spPr>
        <a:xfrm>
          <a:off x="2305050" y="12372975"/>
          <a:ext cx="64770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1"/>
  <sheetViews>
    <sheetView tabSelected="1" zoomScale="85" zoomScaleNormal="85" zoomScalePageLayoutView="0" workbookViewId="0" topLeftCell="A1">
      <selection activeCell="B3" sqref="B3"/>
    </sheetView>
  </sheetViews>
  <sheetFormatPr defaultColWidth="9.00390625" defaultRowHeight="13.5"/>
  <cols>
    <col min="1" max="1" width="7.625" style="43" customWidth="1"/>
    <col min="2" max="2" width="36.00390625" style="43" customWidth="1"/>
    <col min="3" max="3" width="7.00390625" style="43" customWidth="1"/>
    <col min="4" max="4" width="6.00390625" style="1" customWidth="1"/>
    <col min="5" max="6" width="11.375" style="1" customWidth="1"/>
    <col min="7" max="7" width="10.50390625" style="1" customWidth="1"/>
    <col min="8" max="8" width="21.875" style="1" customWidth="1"/>
    <col min="9" max="9" width="13.75390625" style="1" customWidth="1"/>
    <col min="10" max="10" width="6.00390625" style="1" bestFit="1" customWidth="1"/>
    <col min="11" max="11" width="8.375" style="1" customWidth="1"/>
    <col min="12" max="15" width="9.00390625" style="1" customWidth="1"/>
    <col min="16" max="16" width="5.00390625" style="1" customWidth="1"/>
    <col min="17" max="16384" width="9.00390625" style="1" customWidth="1"/>
  </cols>
  <sheetData>
    <row r="1" spans="1:16" ht="21.75" customHeight="1">
      <c r="A1" s="251" t="s">
        <v>119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1" ht="9.7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4" s="4" customFormat="1" ht="17.25" customHeight="1">
      <c r="A3" s="197" t="s">
        <v>121</v>
      </c>
      <c r="B3" s="198"/>
      <c r="C3" s="5"/>
      <c r="D3" s="5"/>
      <c r="E3" s="5"/>
      <c r="F3" s="5"/>
      <c r="G3" s="5"/>
      <c r="H3" s="6" t="s">
        <v>32</v>
      </c>
      <c r="I3" s="53"/>
      <c r="J3" s="54"/>
      <c r="K3" s="7" t="s">
        <v>0</v>
      </c>
      <c r="L3" s="7"/>
      <c r="M3" s="6"/>
      <c r="N3" s="8" t="s">
        <v>1</v>
      </c>
    </row>
    <row r="4" spans="2:7" s="4" customFormat="1" ht="20.25" customHeight="1">
      <c r="B4" s="9"/>
      <c r="C4" s="9"/>
      <c r="D4" s="9"/>
      <c r="E4" s="9"/>
      <c r="F4" s="9"/>
      <c r="G4" s="9"/>
    </row>
    <row r="5" spans="1:11" s="4" customFormat="1" ht="6" customHeight="1">
      <c r="A5" s="10"/>
      <c r="B5" s="10"/>
      <c r="C5" s="10"/>
      <c r="D5" s="9"/>
      <c r="E5" s="9"/>
      <c r="F5" s="9"/>
      <c r="G5" s="9"/>
      <c r="H5" s="9"/>
      <c r="I5" s="9"/>
      <c r="J5" s="9"/>
      <c r="K5" s="9"/>
    </row>
    <row r="6" spans="1:16" s="4" customFormat="1" ht="20.25" customHeight="1">
      <c r="A6" s="11"/>
      <c r="B6" s="12"/>
      <c r="C6" s="12"/>
      <c r="D6" s="12"/>
      <c r="E6" s="12"/>
      <c r="F6" s="12"/>
      <c r="H6" s="13"/>
      <c r="I6" s="14" t="s">
        <v>2</v>
      </c>
      <c r="J6" s="50"/>
      <c r="K6" s="252"/>
      <c r="L6" s="252"/>
      <c r="M6" s="6" t="s">
        <v>3</v>
      </c>
      <c r="N6" s="253"/>
      <c r="O6" s="253"/>
      <c r="P6" s="253"/>
    </row>
    <row r="7" spans="1:3" s="4" customFormat="1" ht="9" customHeight="1">
      <c r="A7" s="15"/>
      <c r="B7" s="15"/>
      <c r="C7" s="15"/>
    </row>
    <row r="8" spans="1:11" s="4" customFormat="1" ht="28.5" customHeight="1">
      <c r="A8" s="16" t="s">
        <v>4</v>
      </c>
      <c r="B8" s="17"/>
      <c r="C8" s="17"/>
      <c r="D8" s="18"/>
      <c r="E8" s="18"/>
      <c r="F8" s="18"/>
      <c r="G8" s="18"/>
      <c r="H8" s="18"/>
      <c r="I8" s="18"/>
      <c r="J8" s="18"/>
      <c r="K8" s="18"/>
    </row>
    <row r="9" spans="1:12" s="4" customFormat="1" ht="14.25">
      <c r="A9" s="225" t="s">
        <v>22</v>
      </c>
      <c r="B9" s="227" t="s">
        <v>5</v>
      </c>
      <c r="C9" s="228"/>
      <c r="D9" s="19" t="s">
        <v>6</v>
      </c>
      <c r="E9" s="231" t="s">
        <v>7</v>
      </c>
      <c r="F9" s="233" t="s">
        <v>8</v>
      </c>
      <c r="G9" s="235" t="s">
        <v>9</v>
      </c>
      <c r="H9" s="224" t="s">
        <v>10</v>
      </c>
      <c r="I9" s="224" t="s">
        <v>11</v>
      </c>
      <c r="J9" s="224" t="s">
        <v>101</v>
      </c>
      <c r="K9" s="222" t="s">
        <v>12</v>
      </c>
      <c r="L9" s="220" t="s">
        <v>109</v>
      </c>
    </row>
    <row r="10" spans="1:12" s="4" customFormat="1" ht="14.25">
      <c r="A10" s="247"/>
      <c r="B10" s="229"/>
      <c r="C10" s="230"/>
      <c r="D10" s="20" t="s">
        <v>13</v>
      </c>
      <c r="E10" s="248"/>
      <c r="F10" s="249"/>
      <c r="G10" s="250"/>
      <c r="H10" s="245"/>
      <c r="I10" s="245"/>
      <c r="J10" s="221"/>
      <c r="K10" s="246"/>
      <c r="L10" s="221"/>
    </row>
    <row r="11" spans="1:12" s="4" customFormat="1" ht="24.75" customHeight="1">
      <c r="A11" s="237" t="s">
        <v>14</v>
      </c>
      <c r="B11" s="239" t="s">
        <v>30</v>
      </c>
      <c r="C11" s="241" t="s">
        <v>15</v>
      </c>
      <c r="D11" s="21"/>
      <c r="E11" s="22"/>
      <c r="F11" s="23"/>
      <c r="G11" s="243"/>
      <c r="H11" s="24"/>
      <c r="I11" s="25"/>
      <c r="J11" s="47"/>
      <c r="K11" s="26" t="s">
        <v>16</v>
      </c>
      <c r="L11" s="216"/>
    </row>
    <row r="12" spans="1:24" s="4" customFormat="1" ht="24.75" customHeight="1">
      <c r="A12" s="238"/>
      <c r="B12" s="240"/>
      <c r="C12" s="242"/>
      <c r="D12" s="27"/>
      <c r="E12" s="28"/>
      <c r="F12" s="29"/>
      <c r="G12" s="244"/>
      <c r="H12" s="30"/>
      <c r="I12" s="31"/>
      <c r="J12" s="48"/>
      <c r="K12" s="32" t="s">
        <v>16</v>
      </c>
      <c r="L12" s="217"/>
      <c r="R12" s="33" t="s">
        <v>17</v>
      </c>
      <c r="S12" s="33"/>
      <c r="T12" s="33"/>
      <c r="U12" s="33" t="s">
        <v>18</v>
      </c>
      <c r="X12" s="4" t="s">
        <v>12</v>
      </c>
    </row>
    <row r="13" spans="1:25" s="4" customFormat="1" ht="24.75" customHeight="1">
      <c r="A13" s="237" t="s">
        <v>14</v>
      </c>
      <c r="B13" s="239" t="s">
        <v>30</v>
      </c>
      <c r="C13" s="241" t="s">
        <v>15</v>
      </c>
      <c r="D13" s="21"/>
      <c r="E13" s="22"/>
      <c r="F13" s="23"/>
      <c r="G13" s="243"/>
      <c r="H13" s="24"/>
      <c r="I13" s="25"/>
      <c r="J13" s="47"/>
      <c r="K13" s="26" t="s">
        <v>16</v>
      </c>
      <c r="L13" s="216"/>
      <c r="R13" s="34"/>
      <c r="S13" s="35"/>
      <c r="U13" s="34"/>
      <c r="V13" s="35"/>
      <c r="X13" s="34"/>
      <c r="Y13" s="35"/>
    </row>
    <row r="14" spans="1:25" s="4" customFormat="1" ht="24.75" customHeight="1">
      <c r="A14" s="238"/>
      <c r="B14" s="240"/>
      <c r="C14" s="242"/>
      <c r="D14" s="27"/>
      <c r="E14" s="28"/>
      <c r="F14" s="29"/>
      <c r="G14" s="244"/>
      <c r="H14" s="30"/>
      <c r="I14" s="31"/>
      <c r="J14" s="48"/>
      <c r="K14" s="32" t="s">
        <v>16</v>
      </c>
      <c r="L14" s="217"/>
      <c r="R14" s="36"/>
      <c r="S14" s="37"/>
      <c r="U14" s="36"/>
      <c r="V14" s="37"/>
      <c r="X14" s="36"/>
      <c r="Y14" s="37"/>
    </row>
    <row r="15" spans="1:25" s="4" customFormat="1" ht="24.75" customHeight="1">
      <c r="A15" s="237" t="s">
        <v>14</v>
      </c>
      <c r="B15" s="239" t="s">
        <v>30</v>
      </c>
      <c r="C15" s="241" t="s">
        <v>15</v>
      </c>
      <c r="D15" s="21"/>
      <c r="E15" s="22"/>
      <c r="F15" s="23"/>
      <c r="G15" s="243"/>
      <c r="H15" s="24"/>
      <c r="I15" s="25"/>
      <c r="J15" s="47"/>
      <c r="K15" s="26" t="s">
        <v>16</v>
      </c>
      <c r="L15" s="216"/>
      <c r="R15" s="36"/>
      <c r="S15" s="37"/>
      <c r="U15" s="36"/>
      <c r="V15" s="37"/>
      <c r="X15" s="36"/>
      <c r="Y15" s="37"/>
    </row>
    <row r="16" spans="1:25" s="4" customFormat="1" ht="24.75" customHeight="1">
      <c r="A16" s="238"/>
      <c r="B16" s="240"/>
      <c r="C16" s="242"/>
      <c r="D16" s="27"/>
      <c r="E16" s="28"/>
      <c r="F16" s="29"/>
      <c r="G16" s="244"/>
      <c r="H16" s="30"/>
      <c r="I16" s="31"/>
      <c r="J16" s="48"/>
      <c r="K16" s="32" t="s">
        <v>16</v>
      </c>
      <c r="L16" s="217"/>
      <c r="R16" s="36"/>
      <c r="S16" s="37"/>
      <c r="U16" s="36"/>
      <c r="V16" s="37"/>
      <c r="X16" s="36"/>
      <c r="Y16" s="37"/>
    </row>
    <row r="17" spans="1:25" s="4" customFormat="1" ht="24.75" customHeight="1">
      <c r="A17" s="237" t="s">
        <v>14</v>
      </c>
      <c r="B17" s="239" t="s">
        <v>30</v>
      </c>
      <c r="C17" s="241" t="s">
        <v>15</v>
      </c>
      <c r="D17" s="21"/>
      <c r="E17" s="22"/>
      <c r="F17" s="23"/>
      <c r="G17" s="243"/>
      <c r="H17" s="24"/>
      <c r="I17" s="25"/>
      <c r="J17" s="47"/>
      <c r="K17" s="26" t="s">
        <v>16</v>
      </c>
      <c r="L17" s="216"/>
      <c r="R17" s="36"/>
      <c r="S17" s="37"/>
      <c r="U17" s="36"/>
      <c r="V17" s="37"/>
      <c r="X17" s="36"/>
      <c r="Y17" s="37"/>
    </row>
    <row r="18" spans="1:25" s="4" customFormat="1" ht="24.75" customHeight="1">
      <c r="A18" s="238"/>
      <c r="B18" s="240"/>
      <c r="C18" s="242"/>
      <c r="D18" s="27"/>
      <c r="E18" s="28"/>
      <c r="F18" s="29"/>
      <c r="G18" s="244"/>
      <c r="H18" s="30"/>
      <c r="I18" s="31"/>
      <c r="J18" s="48"/>
      <c r="K18" s="32" t="s">
        <v>16</v>
      </c>
      <c r="L18" s="217"/>
      <c r="R18" s="36"/>
      <c r="S18" s="37"/>
      <c r="U18" s="36"/>
      <c r="V18" s="37"/>
      <c r="X18" s="36"/>
      <c r="Y18" s="37"/>
    </row>
    <row r="19" spans="1:25" s="4" customFormat="1" ht="24.75" customHeight="1">
      <c r="A19" s="237" t="s">
        <v>14</v>
      </c>
      <c r="B19" s="239" t="s">
        <v>30</v>
      </c>
      <c r="C19" s="241" t="s">
        <v>15</v>
      </c>
      <c r="D19" s="21"/>
      <c r="E19" s="22"/>
      <c r="F19" s="23"/>
      <c r="G19" s="243"/>
      <c r="H19" s="24"/>
      <c r="I19" s="25"/>
      <c r="J19" s="47"/>
      <c r="K19" s="26" t="s">
        <v>16</v>
      </c>
      <c r="L19" s="216"/>
      <c r="R19" s="36"/>
      <c r="S19" s="37"/>
      <c r="U19" s="36"/>
      <c r="V19" s="37"/>
      <c r="X19" s="36"/>
      <c r="Y19" s="37"/>
    </row>
    <row r="20" spans="1:25" s="4" customFormat="1" ht="24.75" customHeight="1">
      <c r="A20" s="238"/>
      <c r="B20" s="240"/>
      <c r="C20" s="242"/>
      <c r="D20" s="27"/>
      <c r="E20" s="28"/>
      <c r="F20" s="29"/>
      <c r="G20" s="244"/>
      <c r="H20" s="30"/>
      <c r="I20" s="31"/>
      <c r="J20" s="48"/>
      <c r="K20" s="32" t="s">
        <v>16</v>
      </c>
      <c r="L20" s="217"/>
      <c r="M20" s="180"/>
      <c r="N20" s="12"/>
      <c r="O20" s="12"/>
      <c r="R20" s="36"/>
      <c r="S20" s="37"/>
      <c r="U20" s="36"/>
      <c r="V20" s="37"/>
      <c r="X20" s="36"/>
      <c r="Y20" s="37"/>
    </row>
    <row r="21" spans="1:25" s="4" customFormat="1" ht="24.75" customHeight="1">
      <c r="A21" s="237" t="s">
        <v>14</v>
      </c>
      <c r="B21" s="239" t="s">
        <v>30</v>
      </c>
      <c r="C21" s="241" t="s">
        <v>15</v>
      </c>
      <c r="D21" s="21"/>
      <c r="E21" s="22"/>
      <c r="F21" s="23"/>
      <c r="G21" s="243"/>
      <c r="H21" s="24"/>
      <c r="I21" s="25"/>
      <c r="J21" s="47"/>
      <c r="K21" s="26" t="s">
        <v>16</v>
      </c>
      <c r="L21" s="216"/>
      <c r="M21" s="180"/>
      <c r="N21" s="12"/>
      <c r="O21" s="12"/>
      <c r="R21" s="36"/>
      <c r="S21" s="37"/>
      <c r="U21" s="36"/>
      <c r="V21" s="37"/>
      <c r="X21" s="36"/>
      <c r="Y21" s="37"/>
    </row>
    <row r="22" spans="1:25" s="4" customFormat="1" ht="24.75" customHeight="1">
      <c r="A22" s="238"/>
      <c r="B22" s="240"/>
      <c r="C22" s="242"/>
      <c r="D22" s="27"/>
      <c r="E22" s="28"/>
      <c r="F22" s="29"/>
      <c r="G22" s="244"/>
      <c r="H22" s="30"/>
      <c r="I22" s="31"/>
      <c r="J22" s="48"/>
      <c r="K22" s="32" t="s">
        <v>16</v>
      </c>
      <c r="L22" s="217"/>
      <c r="M22" s="180"/>
      <c r="N22" s="12"/>
      <c r="O22" s="12"/>
      <c r="R22" s="36"/>
      <c r="S22" s="37"/>
      <c r="U22" s="36"/>
      <c r="V22" s="37"/>
      <c r="X22" s="36"/>
      <c r="Y22" s="37"/>
    </row>
    <row r="23" spans="1:25" s="4" customFormat="1" ht="24.75" customHeight="1">
      <c r="A23" s="237" t="s">
        <v>14</v>
      </c>
      <c r="B23" s="239" t="s">
        <v>30</v>
      </c>
      <c r="C23" s="241" t="s">
        <v>15</v>
      </c>
      <c r="D23" s="21"/>
      <c r="E23" s="22"/>
      <c r="F23" s="23"/>
      <c r="G23" s="243"/>
      <c r="H23" s="24"/>
      <c r="I23" s="25"/>
      <c r="J23" s="47"/>
      <c r="K23" s="26" t="s">
        <v>16</v>
      </c>
      <c r="L23" s="216"/>
      <c r="M23" s="180"/>
      <c r="N23" s="12"/>
      <c r="O23" s="12"/>
      <c r="R23" s="36"/>
      <c r="S23" s="37"/>
      <c r="U23" s="36"/>
      <c r="V23" s="37"/>
      <c r="X23" s="36"/>
      <c r="Y23" s="37"/>
    </row>
    <row r="24" spans="1:25" s="4" customFormat="1" ht="24.75" customHeight="1">
      <c r="A24" s="238"/>
      <c r="B24" s="240"/>
      <c r="C24" s="242"/>
      <c r="D24" s="27"/>
      <c r="E24" s="28"/>
      <c r="F24" s="29"/>
      <c r="G24" s="244"/>
      <c r="H24" s="30"/>
      <c r="I24" s="31"/>
      <c r="J24" s="48"/>
      <c r="K24" s="32" t="s">
        <v>16</v>
      </c>
      <c r="L24" s="217"/>
      <c r="M24" s="180"/>
      <c r="N24" s="12"/>
      <c r="O24" s="12"/>
      <c r="R24" s="36"/>
      <c r="S24" s="37"/>
      <c r="U24" s="36"/>
      <c r="V24" s="37"/>
      <c r="X24" s="36"/>
      <c r="Y24" s="37"/>
    </row>
    <row r="25" spans="1:25" s="4" customFormat="1" ht="24.75" customHeight="1">
      <c r="A25" s="237" t="s">
        <v>14</v>
      </c>
      <c r="B25" s="239" t="s">
        <v>30</v>
      </c>
      <c r="C25" s="241" t="s">
        <v>15</v>
      </c>
      <c r="D25" s="21"/>
      <c r="E25" s="22"/>
      <c r="F25" s="23"/>
      <c r="G25" s="243"/>
      <c r="H25" s="24"/>
      <c r="I25" s="25"/>
      <c r="J25" s="47"/>
      <c r="K25" s="26" t="s">
        <v>16</v>
      </c>
      <c r="L25" s="216"/>
      <c r="R25" s="36"/>
      <c r="S25" s="37"/>
      <c r="U25" s="36"/>
      <c r="V25" s="37"/>
      <c r="X25" s="38"/>
      <c r="Y25" s="39"/>
    </row>
    <row r="26" spans="1:22" s="4" customFormat="1" ht="24.75" customHeight="1">
      <c r="A26" s="238"/>
      <c r="B26" s="240"/>
      <c r="C26" s="242"/>
      <c r="D26" s="27"/>
      <c r="E26" s="28"/>
      <c r="F26" s="29"/>
      <c r="G26" s="244"/>
      <c r="H26" s="30"/>
      <c r="I26" s="31"/>
      <c r="J26" s="48"/>
      <c r="K26" s="32" t="s">
        <v>16</v>
      </c>
      <c r="L26" s="217"/>
      <c r="R26" s="36"/>
      <c r="S26" s="37"/>
      <c r="U26" s="36"/>
      <c r="V26" s="37"/>
    </row>
    <row r="27" spans="1:22" s="4" customFormat="1" ht="24.75" customHeight="1">
      <c r="A27" s="237" t="s">
        <v>14</v>
      </c>
      <c r="B27" s="239" t="s">
        <v>30</v>
      </c>
      <c r="C27" s="241" t="s">
        <v>15</v>
      </c>
      <c r="D27" s="21"/>
      <c r="E27" s="22"/>
      <c r="F27" s="23"/>
      <c r="G27" s="243"/>
      <c r="H27" s="24"/>
      <c r="I27" s="25"/>
      <c r="J27" s="47"/>
      <c r="K27" s="26" t="s">
        <v>16</v>
      </c>
      <c r="L27" s="216"/>
      <c r="R27" s="36"/>
      <c r="S27" s="37"/>
      <c r="U27" s="38"/>
      <c r="V27" s="39"/>
    </row>
    <row r="28" spans="1:22" s="4" customFormat="1" ht="24.75" customHeight="1">
      <c r="A28" s="238"/>
      <c r="B28" s="240"/>
      <c r="C28" s="242"/>
      <c r="D28" s="27"/>
      <c r="E28" s="28"/>
      <c r="F28" s="29"/>
      <c r="G28" s="244"/>
      <c r="H28" s="30"/>
      <c r="I28" s="31"/>
      <c r="J28" s="48"/>
      <c r="K28" s="32" t="s">
        <v>16</v>
      </c>
      <c r="L28" s="217"/>
      <c r="R28" s="36"/>
      <c r="S28" s="37"/>
      <c r="U28" s="40"/>
      <c r="V28" s="40"/>
    </row>
    <row r="29" spans="1:22" s="4" customFormat="1" ht="24.75" customHeight="1">
      <c r="A29" s="237" t="s">
        <v>14</v>
      </c>
      <c r="B29" s="239" t="s">
        <v>30</v>
      </c>
      <c r="C29" s="241" t="s">
        <v>15</v>
      </c>
      <c r="D29" s="21"/>
      <c r="E29" s="22"/>
      <c r="F29" s="23"/>
      <c r="G29" s="243"/>
      <c r="H29" s="24"/>
      <c r="I29" s="25"/>
      <c r="J29" s="47"/>
      <c r="K29" s="26" t="s">
        <v>16</v>
      </c>
      <c r="L29" s="216"/>
      <c r="R29" s="38"/>
      <c r="S29" s="39"/>
      <c r="U29" s="40"/>
      <c r="V29" s="40"/>
    </row>
    <row r="30" spans="1:12" s="4" customFormat="1" ht="24.75" customHeight="1">
      <c r="A30" s="238"/>
      <c r="B30" s="240"/>
      <c r="C30" s="242"/>
      <c r="D30" s="27"/>
      <c r="E30" s="28"/>
      <c r="F30" s="29"/>
      <c r="G30" s="244"/>
      <c r="H30" s="30"/>
      <c r="I30" s="31"/>
      <c r="J30" s="48"/>
      <c r="K30" s="32" t="s">
        <v>16</v>
      </c>
      <c r="L30" s="217"/>
    </row>
    <row r="31" spans="1:12" s="4" customFormat="1" ht="24.75" customHeight="1">
      <c r="A31" s="237" t="s">
        <v>14</v>
      </c>
      <c r="B31" s="239" t="s">
        <v>30</v>
      </c>
      <c r="C31" s="241" t="s">
        <v>15</v>
      </c>
      <c r="D31" s="21"/>
      <c r="E31" s="22"/>
      <c r="F31" s="23"/>
      <c r="G31" s="243"/>
      <c r="H31" s="24"/>
      <c r="I31" s="25"/>
      <c r="J31" s="47"/>
      <c r="K31" s="26" t="s">
        <v>16</v>
      </c>
      <c r="L31" s="216"/>
    </row>
    <row r="32" spans="1:13" s="4" customFormat="1" ht="24.75" customHeight="1">
      <c r="A32" s="238"/>
      <c r="B32" s="240"/>
      <c r="C32" s="242"/>
      <c r="D32" s="27"/>
      <c r="E32" s="28"/>
      <c r="F32" s="29"/>
      <c r="G32" s="244"/>
      <c r="H32" s="30"/>
      <c r="I32" s="31"/>
      <c r="J32" s="48"/>
      <c r="K32" s="32" t="s">
        <v>16</v>
      </c>
      <c r="L32" s="217"/>
      <c r="M32" s="36"/>
    </row>
    <row r="33" spans="1:13" s="4" customFormat="1" ht="21.75" customHeight="1">
      <c r="A33" s="51" t="s">
        <v>31</v>
      </c>
      <c r="B33" s="44"/>
      <c r="C33" s="44"/>
      <c r="D33" s="44"/>
      <c r="F33" s="218" t="s">
        <v>110</v>
      </c>
      <c r="G33" s="218"/>
      <c r="H33" s="218"/>
      <c r="I33" s="218"/>
      <c r="J33" s="218"/>
      <c r="K33" s="218"/>
      <c r="L33" s="218"/>
      <c r="M33" s="219"/>
    </row>
    <row r="34" spans="1:5" s="4" customFormat="1" ht="21.75" customHeight="1">
      <c r="A34" s="52" t="s">
        <v>120</v>
      </c>
      <c r="B34" s="45"/>
      <c r="C34" s="45"/>
      <c r="D34" s="45"/>
      <c r="E34" s="52"/>
    </row>
    <row r="35" spans="1:11" s="4" customFormat="1" ht="21.75" customHeight="1">
      <c r="A35" s="52" t="s">
        <v>33</v>
      </c>
      <c r="B35" s="45"/>
      <c r="C35" s="45"/>
      <c r="D35" s="45"/>
      <c r="E35" s="45"/>
      <c r="F35" s="45"/>
      <c r="G35" s="41"/>
      <c r="H35" s="40"/>
      <c r="I35" s="40"/>
      <c r="J35" s="40"/>
      <c r="K35" s="42"/>
    </row>
    <row r="36" spans="1:11" s="4" customFormat="1" ht="28.5" customHeight="1">
      <c r="A36" s="16" t="s">
        <v>19</v>
      </c>
      <c r="B36" s="17"/>
      <c r="C36" s="17"/>
      <c r="D36" s="18"/>
      <c r="E36" s="18"/>
      <c r="F36" s="18"/>
      <c r="G36" s="18"/>
      <c r="H36" s="18"/>
      <c r="I36" s="18"/>
      <c r="J36" s="18"/>
      <c r="K36" s="18"/>
    </row>
    <row r="37" spans="1:12" s="4" customFormat="1" ht="13.5" customHeight="1">
      <c r="A37" s="225" t="s">
        <v>22</v>
      </c>
      <c r="B37" s="227" t="s">
        <v>5</v>
      </c>
      <c r="C37" s="228"/>
      <c r="D37" s="19" t="s">
        <v>6</v>
      </c>
      <c r="E37" s="231" t="s">
        <v>7</v>
      </c>
      <c r="F37" s="233" t="s">
        <v>8</v>
      </c>
      <c r="G37" s="235" t="s">
        <v>9</v>
      </c>
      <c r="H37" s="224" t="s">
        <v>10</v>
      </c>
      <c r="I37" s="224" t="s">
        <v>11</v>
      </c>
      <c r="J37" s="224" t="s">
        <v>101</v>
      </c>
      <c r="K37" s="222" t="s">
        <v>12</v>
      </c>
      <c r="L37" s="220" t="s">
        <v>109</v>
      </c>
    </row>
    <row r="38" spans="1:12" s="4" customFormat="1" ht="14.25">
      <c r="A38" s="247"/>
      <c r="B38" s="229"/>
      <c r="C38" s="230"/>
      <c r="D38" s="20" t="s">
        <v>13</v>
      </c>
      <c r="E38" s="248"/>
      <c r="F38" s="249"/>
      <c r="G38" s="250"/>
      <c r="H38" s="245"/>
      <c r="I38" s="245"/>
      <c r="J38" s="221"/>
      <c r="K38" s="246"/>
      <c r="L38" s="221"/>
    </row>
    <row r="39" spans="1:12" s="4" customFormat="1" ht="24.75" customHeight="1">
      <c r="A39" s="237" t="s">
        <v>20</v>
      </c>
      <c r="B39" s="239" t="s">
        <v>30</v>
      </c>
      <c r="C39" s="241" t="s">
        <v>15</v>
      </c>
      <c r="D39" s="21"/>
      <c r="E39" s="22"/>
      <c r="F39" s="23"/>
      <c r="G39" s="243"/>
      <c r="H39" s="24"/>
      <c r="I39" s="25"/>
      <c r="J39" s="47"/>
      <c r="K39" s="26" t="s">
        <v>16</v>
      </c>
      <c r="L39" s="216"/>
    </row>
    <row r="40" spans="1:24" s="4" customFormat="1" ht="24.75" customHeight="1">
      <c r="A40" s="238"/>
      <c r="B40" s="240"/>
      <c r="C40" s="242"/>
      <c r="D40" s="27"/>
      <c r="E40" s="28"/>
      <c r="F40" s="29"/>
      <c r="G40" s="244"/>
      <c r="H40" s="30"/>
      <c r="I40" s="31"/>
      <c r="J40" s="48"/>
      <c r="K40" s="32" t="s">
        <v>16</v>
      </c>
      <c r="L40" s="217"/>
      <c r="R40" s="33" t="s">
        <v>17</v>
      </c>
      <c r="S40" s="33"/>
      <c r="T40" s="33"/>
      <c r="U40" s="33" t="s">
        <v>18</v>
      </c>
      <c r="X40" s="4" t="s">
        <v>12</v>
      </c>
    </row>
    <row r="41" spans="1:25" s="4" customFormat="1" ht="24.75" customHeight="1">
      <c r="A41" s="237" t="s">
        <v>20</v>
      </c>
      <c r="B41" s="239" t="s">
        <v>30</v>
      </c>
      <c r="C41" s="241" t="s">
        <v>15</v>
      </c>
      <c r="D41" s="21"/>
      <c r="E41" s="22"/>
      <c r="F41" s="23"/>
      <c r="G41" s="243"/>
      <c r="H41" s="24"/>
      <c r="I41" s="25"/>
      <c r="J41" s="47"/>
      <c r="K41" s="26" t="s">
        <v>16</v>
      </c>
      <c r="L41" s="216"/>
      <c r="R41" s="34"/>
      <c r="S41" s="35"/>
      <c r="U41" s="34"/>
      <c r="V41" s="35"/>
      <c r="X41" s="34"/>
      <c r="Y41" s="35"/>
    </row>
    <row r="42" spans="1:25" s="4" customFormat="1" ht="24.75" customHeight="1">
      <c r="A42" s="238"/>
      <c r="B42" s="240"/>
      <c r="C42" s="242"/>
      <c r="D42" s="27"/>
      <c r="E42" s="28"/>
      <c r="F42" s="29"/>
      <c r="G42" s="244"/>
      <c r="H42" s="30"/>
      <c r="I42" s="31"/>
      <c r="J42" s="48"/>
      <c r="K42" s="32" t="s">
        <v>16</v>
      </c>
      <c r="L42" s="217"/>
      <c r="R42" s="36"/>
      <c r="S42" s="37"/>
      <c r="U42" s="36"/>
      <c r="V42" s="37"/>
      <c r="X42" s="36"/>
      <c r="Y42" s="37"/>
    </row>
    <row r="43" spans="1:25" s="4" customFormat="1" ht="24.75" customHeight="1">
      <c r="A43" s="237" t="s">
        <v>20</v>
      </c>
      <c r="B43" s="239" t="s">
        <v>30</v>
      </c>
      <c r="C43" s="241" t="s">
        <v>15</v>
      </c>
      <c r="D43" s="21"/>
      <c r="E43" s="22"/>
      <c r="F43" s="23"/>
      <c r="G43" s="243"/>
      <c r="H43" s="24"/>
      <c r="I43" s="25"/>
      <c r="J43" s="47"/>
      <c r="K43" s="26" t="s">
        <v>16</v>
      </c>
      <c r="L43" s="216"/>
      <c r="R43" s="36"/>
      <c r="S43" s="37"/>
      <c r="U43" s="36"/>
      <c r="V43" s="37"/>
      <c r="X43" s="36"/>
      <c r="Y43" s="37"/>
    </row>
    <row r="44" spans="1:25" s="4" customFormat="1" ht="24.75" customHeight="1">
      <c r="A44" s="238"/>
      <c r="B44" s="240"/>
      <c r="C44" s="242"/>
      <c r="D44" s="27"/>
      <c r="E44" s="28"/>
      <c r="F44" s="29"/>
      <c r="G44" s="244"/>
      <c r="H44" s="30"/>
      <c r="I44" s="31"/>
      <c r="J44" s="48"/>
      <c r="K44" s="32" t="s">
        <v>16</v>
      </c>
      <c r="L44" s="217"/>
      <c r="R44" s="36"/>
      <c r="S44" s="37"/>
      <c r="U44" s="36"/>
      <c r="V44" s="37"/>
      <c r="X44" s="36"/>
      <c r="Y44" s="37"/>
    </row>
    <row r="45" spans="1:25" s="4" customFormat="1" ht="24.75" customHeight="1">
      <c r="A45" s="237" t="s">
        <v>20</v>
      </c>
      <c r="B45" s="239" t="s">
        <v>30</v>
      </c>
      <c r="C45" s="241" t="s">
        <v>15</v>
      </c>
      <c r="D45" s="21"/>
      <c r="E45" s="22"/>
      <c r="F45" s="23"/>
      <c r="G45" s="243"/>
      <c r="H45" s="24"/>
      <c r="I45" s="25"/>
      <c r="J45" s="47"/>
      <c r="K45" s="26" t="s">
        <v>16</v>
      </c>
      <c r="L45" s="216"/>
      <c r="R45" s="36"/>
      <c r="S45" s="37"/>
      <c r="U45" s="36"/>
      <c r="V45" s="37"/>
      <c r="X45" s="36"/>
      <c r="Y45" s="37"/>
    </row>
    <row r="46" spans="1:25" s="4" customFormat="1" ht="24.75" customHeight="1">
      <c r="A46" s="238"/>
      <c r="B46" s="240"/>
      <c r="C46" s="242"/>
      <c r="D46" s="27"/>
      <c r="E46" s="28"/>
      <c r="F46" s="29"/>
      <c r="G46" s="244"/>
      <c r="H46" s="30"/>
      <c r="I46" s="31"/>
      <c r="J46" s="48"/>
      <c r="K46" s="32" t="s">
        <v>16</v>
      </c>
      <c r="L46" s="217"/>
      <c r="R46" s="36"/>
      <c r="S46" s="37"/>
      <c r="U46" s="36"/>
      <c r="V46" s="37"/>
      <c r="X46" s="36"/>
      <c r="Y46" s="37"/>
    </row>
    <row r="47" spans="1:25" s="4" customFormat="1" ht="24.75" customHeight="1">
      <c r="A47" s="237" t="s">
        <v>20</v>
      </c>
      <c r="B47" s="239" t="s">
        <v>30</v>
      </c>
      <c r="C47" s="241" t="s">
        <v>15</v>
      </c>
      <c r="D47" s="21"/>
      <c r="E47" s="22"/>
      <c r="F47" s="23"/>
      <c r="G47" s="243"/>
      <c r="H47" s="24"/>
      <c r="I47" s="25"/>
      <c r="J47" s="47"/>
      <c r="K47" s="26" t="s">
        <v>16</v>
      </c>
      <c r="L47" s="216"/>
      <c r="R47" s="36"/>
      <c r="S47" s="37"/>
      <c r="U47" s="36"/>
      <c r="V47" s="37"/>
      <c r="X47" s="36"/>
      <c r="Y47" s="37"/>
    </row>
    <row r="48" spans="1:25" s="4" customFormat="1" ht="24.75" customHeight="1">
      <c r="A48" s="238"/>
      <c r="B48" s="240"/>
      <c r="C48" s="242"/>
      <c r="D48" s="27"/>
      <c r="E48" s="28"/>
      <c r="F48" s="29"/>
      <c r="G48" s="244"/>
      <c r="H48" s="30"/>
      <c r="I48" s="31"/>
      <c r="J48" s="48"/>
      <c r="K48" s="32" t="s">
        <v>16</v>
      </c>
      <c r="L48" s="217"/>
      <c r="R48" s="36"/>
      <c r="S48" s="37"/>
      <c r="U48" s="36"/>
      <c r="V48" s="37"/>
      <c r="X48" s="36"/>
      <c r="Y48" s="37"/>
    </row>
    <row r="49" spans="1:25" s="4" customFormat="1" ht="24.75" customHeight="1">
      <c r="A49" s="237" t="s">
        <v>20</v>
      </c>
      <c r="B49" s="239" t="s">
        <v>30</v>
      </c>
      <c r="C49" s="241" t="s">
        <v>15</v>
      </c>
      <c r="D49" s="21"/>
      <c r="E49" s="22"/>
      <c r="F49" s="23"/>
      <c r="G49" s="243"/>
      <c r="H49" s="24"/>
      <c r="I49" s="25"/>
      <c r="J49" s="47"/>
      <c r="K49" s="26" t="s">
        <v>16</v>
      </c>
      <c r="L49" s="216"/>
      <c r="R49" s="36"/>
      <c r="S49" s="37"/>
      <c r="U49" s="36"/>
      <c r="V49" s="37"/>
      <c r="X49" s="36"/>
      <c r="Y49" s="37"/>
    </row>
    <row r="50" spans="1:25" s="4" customFormat="1" ht="24.75" customHeight="1">
      <c r="A50" s="238"/>
      <c r="B50" s="240"/>
      <c r="C50" s="242"/>
      <c r="D50" s="27"/>
      <c r="E50" s="28"/>
      <c r="F50" s="29"/>
      <c r="G50" s="244"/>
      <c r="H50" s="30"/>
      <c r="I50" s="31"/>
      <c r="J50" s="48"/>
      <c r="K50" s="32" t="s">
        <v>16</v>
      </c>
      <c r="L50" s="217"/>
      <c r="R50" s="36"/>
      <c r="S50" s="37"/>
      <c r="U50" s="36"/>
      <c r="V50" s="37"/>
      <c r="X50" s="36"/>
      <c r="Y50" s="37"/>
    </row>
    <row r="51" spans="1:25" s="4" customFormat="1" ht="24.75" customHeight="1">
      <c r="A51" s="237" t="s">
        <v>20</v>
      </c>
      <c r="B51" s="239" t="s">
        <v>30</v>
      </c>
      <c r="C51" s="241" t="s">
        <v>15</v>
      </c>
      <c r="D51" s="21"/>
      <c r="E51" s="22"/>
      <c r="F51" s="23"/>
      <c r="G51" s="243"/>
      <c r="H51" s="24"/>
      <c r="I51" s="25"/>
      <c r="J51" s="47"/>
      <c r="K51" s="26" t="s">
        <v>16</v>
      </c>
      <c r="L51" s="216"/>
      <c r="R51" s="36"/>
      <c r="S51" s="37"/>
      <c r="U51" s="36"/>
      <c r="V51" s="37"/>
      <c r="X51" s="36"/>
      <c r="Y51" s="37"/>
    </row>
    <row r="52" spans="1:25" s="4" customFormat="1" ht="24.75" customHeight="1">
      <c r="A52" s="238"/>
      <c r="B52" s="240"/>
      <c r="C52" s="242"/>
      <c r="D52" s="27"/>
      <c r="E52" s="28"/>
      <c r="F52" s="29"/>
      <c r="G52" s="244"/>
      <c r="H52" s="30"/>
      <c r="I52" s="31"/>
      <c r="J52" s="48"/>
      <c r="K52" s="32" t="s">
        <v>16</v>
      </c>
      <c r="L52" s="217"/>
      <c r="R52" s="36"/>
      <c r="S52" s="37"/>
      <c r="U52" s="36"/>
      <c r="V52" s="37"/>
      <c r="X52" s="36"/>
      <c r="Y52" s="37"/>
    </row>
    <row r="53" spans="1:25" s="4" customFormat="1" ht="24.75" customHeight="1">
      <c r="A53" s="237" t="s">
        <v>20</v>
      </c>
      <c r="B53" s="239" t="s">
        <v>30</v>
      </c>
      <c r="C53" s="241" t="s">
        <v>15</v>
      </c>
      <c r="D53" s="21"/>
      <c r="E53" s="22"/>
      <c r="F53" s="23"/>
      <c r="G53" s="243"/>
      <c r="H53" s="24"/>
      <c r="I53" s="25"/>
      <c r="J53" s="47"/>
      <c r="K53" s="26" t="s">
        <v>16</v>
      </c>
      <c r="L53" s="216"/>
      <c r="R53" s="36"/>
      <c r="S53" s="37"/>
      <c r="U53" s="36"/>
      <c r="V53" s="37"/>
      <c r="X53" s="38"/>
      <c r="Y53" s="39"/>
    </row>
    <row r="54" spans="1:22" s="4" customFormat="1" ht="24.75" customHeight="1">
      <c r="A54" s="238"/>
      <c r="B54" s="240"/>
      <c r="C54" s="242"/>
      <c r="D54" s="27"/>
      <c r="E54" s="28"/>
      <c r="F54" s="29"/>
      <c r="G54" s="244"/>
      <c r="H54" s="30"/>
      <c r="I54" s="31"/>
      <c r="J54" s="48"/>
      <c r="K54" s="32" t="s">
        <v>16</v>
      </c>
      <c r="L54" s="217"/>
      <c r="R54" s="36"/>
      <c r="S54" s="37"/>
      <c r="U54" s="36"/>
      <c r="V54" s="37"/>
    </row>
    <row r="55" spans="1:22" s="4" customFormat="1" ht="24.75" customHeight="1">
      <c r="A55" s="237" t="s">
        <v>20</v>
      </c>
      <c r="B55" s="239" t="s">
        <v>30</v>
      </c>
      <c r="C55" s="241" t="s">
        <v>15</v>
      </c>
      <c r="D55" s="21"/>
      <c r="E55" s="22"/>
      <c r="F55" s="23"/>
      <c r="G55" s="243"/>
      <c r="H55" s="24"/>
      <c r="I55" s="25"/>
      <c r="J55" s="47"/>
      <c r="K55" s="26" t="s">
        <v>16</v>
      </c>
      <c r="L55" s="216"/>
      <c r="R55" s="36"/>
      <c r="S55" s="37"/>
      <c r="U55" s="38"/>
      <c r="V55" s="39"/>
    </row>
    <row r="56" spans="1:22" s="4" customFormat="1" ht="24.75" customHeight="1">
      <c r="A56" s="238"/>
      <c r="B56" s="240"/>
      <c r="C56" s="242"/>
      <c r="D56" s="27"/>
      <c r="E56" s="28"/>
      <c r="F56" s="29"/>
      <c r="G56" s="244"/>
      <c r="H56" s="30"/>
      <c r="I56" s="31"/>
      <c r="J56" s="48"/>
      <c r="K56" s="32" t="s">
        <v>16</v>
      </c>
      <c r="L56" s="217"/>
      <c r="R56" s="36"/>
      <c r="S56" s="37"/>
      <c r="U56" s="40"/>
      <c r="V56" s="40"/>
    </row>
    <row r="57" spans="1:22" s="4" customFormat="1" ht="24.75" customHeight="1">
      <c r="A57" s="237" t="s">
        <v>20</v>
      </c>
      <c r="B57" s="239" t="s">
        <v>30</v>
      </c>
      <c r="C57" s="241" t="s">
        <v>15</v>
      </c>
      <c r="D57" s="21"/>
      <c r="E57" s="22"/>
      <c r="F57" s="23"/>
      <c r="G57" s="243"/>
      <c r="H57" s="24"/>
      <c r="I57" s="25"/>
      <c r="J57" s="47"/>
      <c r="K57" s="26" t="s">
        <v>16</v>
      </c>
      <c r="L57" s="216"/>
      <c r="R57" s="38"/>
      <c r="S57" s="39"/>
      <c r="U57" s="40"/>
      <c r="V57" s="40"/>
    </row>
    <row r="58" spans="1:12" s="4" customFormat="1" ht="24.75" customHeight="1">
      <c r="A58" s="238"/>
      <c r="B58" s="240"/>
      <c r="C58" s="242"/>
      <c r="D58" s="27"/>
      <c r="E58" s="28"/>
      <c r="F58" s="29"/>
      <c r="G58" s="244"/>
      <c r="H58" s="30"/>
      <c r="I58" s="31"/>
      <c r="J58" s="48"/>
      <c r="K58" s="32" t="s">
        <v>16</v>
      </c>
      <c r="L58" s="217"/>
    </row>
    <row r="59" spans="1:12" s="4" customFormat="1" ht="24.75" customHeight="1">
      <c r="A59" s="237" t="s">
        <v>20</v>
      </c>
      <c r="B59" s="239" t="s">
        <v>30</v>
      </c>
      <c r="C59" s="241" t="s">
        <v>15</v>
      </c>
      <c r="D59" s="21"/>
      <c r="E59" s="22"/>
      <c r="F59" s="23"/>
      <c r="G59" s="243"/>
      <c r="H59" s="24"/>
      <c r="I59" s="25"/>
      <c r="J59" s="47"/>
      <c r="K59" s="26" t="s">
        <v>16</v>
      </c>
      <c r="L59" s="216"/>
    </row>
    <row r="60" spans="1:13" s="4" customFormat="1" ht="24.75" customHeight="1">
      <c r="A60" s="238"/>
      <c r="B60" s="240"/>
      <c r="C60" s="242"/>
      <c r="D60" s="27"/>
      <c r="E60" s="28"/>
      <c r="F60" s="29"/>
      <c r="G60" s="244"/>
      <c r="H60" s="30"/>
      <c r="I60" s="31"/>
      <c r="J60" s="48"/>
      <c r="K60" s="32" t="s">
        <v>16</v>
      </c>
      <c r="L60" s="217"/>
      <c r="M60" s="36"/>
    </row>
    <row r="61" spans="1:13" s="4" customFormat="1" ht="21.75" customHeight="1">
      <c r="A61" s="51" t="s">
        <v>34</v>
      </c>
      <c r="B61" s="44"/>
      <c r="C61" s="44"/>
      <c r="D61" s="44"/>
      <c r="F61" s="218" t="s">
        <v>110</v>
      </c>
      <c r="G61" s="218"/>
      <c r="H61" s="218"/>
      <c r="I61" s="218"/>
      <c r="J61" s="218"/>
      <c r="K61" s="218"/>
      <c r="L61" s="218"/>
      <c r="M61" s="219"/>
    </row>
    <row r="62" spans="1:4" s="4" customFormat="1" ht="21.75" customHeight="1">
      <c r="A62" s="52" t="s">
        <v>120</v>
      </c>
      <c r="B62" s="45"/>
      <c r="C62" s="45"/>
      <c r="D62" s="45"/>
    </row>
    <row r="63" spans="1:11" s="4" customFormat="1" ht="21.75" customHeight="1">
      <c r="A63" s="52" t="s">
        <v>33</v>
      </c>
      <c r="B63" s="45"/>
      <c r="C63" s="45"/>
      <c r="D63" s="45"/>
      <c r="E63" s="45"/>
      <c r="F63" s="45"/>
      <c r="G63" s="41"/>
      <c r="H63" s="40"/>
      <c r="I63" s="40"/>
      <c r="J63" s="40"/>
      <c r="K63" s="42"/>
    </row>
    <row r="64" spans="1:11" s="4" customFormat="1" ht="28.5" customHeight="1">
      <c r="A64" s="16" t="s">
        <v>21</v>
      </c>
      <c r="B64" s="17"/>
      <c r="C64" s="17"/>
      <c r="D64" s="18"/>
      <c r="E64" s="18"/>
      <c r="F64" s="18"/>
      <c r="G64" s="18"/>
      <c r="H64" s="18"/>
      <c r="I64" s="18"/>
      <c r="J64" s="18"/>
      <c r="K64" s="18"/>
    </row>
    <row r="65" spans="1:12" s="4" customFormat="1" ht="13.5" customHeight="1">
      <c r="A65" s="225" t="s">
        <v>22</v>
      </c>
      <c r="B65" s="227" t="s">
        <v>5</v>
      </c>
      <c r="C65" s="228"/>
      <c r="D65" s="19" t="s">
        <v>6</v>
      </c>
      <c r="E65" s="231" t="s">
        <v>7</v>
      </c>
      <c r="F65" s="233" t="s">
        <v>8</v>
      </c>
      <c r="G65" s="235" t="s">
        <v>9</v>
      </c>
      <c r="H65" s="224" t="s">
        <v>10</v>
      </c>
      <c r="I65" s="224" t="s">
        <v>11</v>
      </c>
      <c r="J65" s="224" t="s">
        <v>101</v>
      </c>
      <c r="K65" s="222" t="s">
        <v>12</v>
      </c>
      <c r="L65" s="220" t="s">
        <v>109</v>
      </c>
    </row>
    <row r="66" spans="1:12" s="4" customFormat="1" ht="14.25">
      <c r="A66" s="247"/>
      <c r="B66" s="229"/>
      <c r="C66" s="230"/>
      <c r="D66" s="20" t="s">
        <v>13</v>
      </c>
      <c r="E66" s="248"/>
      <c r="F66" s="249"/>
      <c r="G66" s="250"/>
      <c r="H66" s="245"/>
      <c r="I66" s="245"/>
      <c r="J66" s="221"/>
      <c r="K66" s="246"/>
      <c r="L66" s="221"/>
    </row>
    <row r="67" spans="1:12" s="4" customFormat="1" ht="24.75" customHeight="1">
      <c r="A67" s="237" t="s">
        <v>23</v>
      </c>
      <c r="B67" s="239" t="s">
        <v>30</v>
      </c>
      <c r="C67" s="241" t="s">
        <v>24</v>
      </c>
      <c r="D67" s="21"/>
      <c r="E67" s="22"/>
      <c r="F67" s="23"/>
      <c r="G67" s="243"/>
      <c r="H67" s="24"/>
      <c r="I67" s="25"/>
      <c r="J67" s="47"/>
      <c r="K67" s="26" t="s">
        <v>16</v>
      </c>
      <c r="L67" s="216"/>
    </row>
    <row r="68" spans="1:12" s="4" customFormat="1" ht="24.75" customHeight="1">
      <c r="A68" s="238"/>
      <c r="B68" s="240"/>
      <c r="C68" s="242"/>
      <c r="D68" s="27"/>
      <c r="E68" s="28"/>
      <c r="F68" s="29"/>
      <c r="G68" s="244"/>
      <c r="H68" s="30"/>
      <c r="I68" s="31"/>
      <c r="J68" s="48"/>
      <c r="K68" s="32" t="s">
        <v>16</v>
      </c>
      <c r="L68" s="217"/>
    </row>
    <row r="69" spans="1:24" s="4" customFormat="1" ht="24.75" customHeight="1">
      <c r="A69" s="237" t="s">
        <v>23</v>
      </c>
      <c r="B69" s="239" t="s">
        <v>30</v>
      </c>
      <c r="C69" s="241" t="s">
        <v>24</v>
      </c>
      <c r="D69" s="21"/>
      <c r="E69" s="22"/>
      <c r="F69" s="23"/>
      <c r="G69" s="243"/>
      <c r="H69" s="24"/>
      <c r="I69" s="25"/>
      <c r="J69" s="47"/>
      <c r="K69" s="26" t="s">
        <v>16</v>
      </c>
      <c r="L69" s="216"/>
      <c r="R69" s="33" t="s">
        <v>17</v>
      </c>
      <c r="S69" s="33"/>
      <c r="T69" s="33"/>
      <c r="U69" s="33" t="s">
        <v>25</v>
      </c>
      <c r="X69" s="4" t="s">
        <v>12</v>
      </c>
    </row>
    <row r="70" spans="1:25" s="4" customFormat="1" ht="24.75" customHeight="1">
      <c r="A70" s="238"/>
      <c r="B70" s="240"/>
      <c r="C70" s="242"/>
      <c r="D70" s="27"/>
      <c r="E70" s="28"/>
      <c r="F70" s="29"/>
      <c r="G70" s="244"/>
      <c r="H70" s="30"/>
      <c r="I70" s="31"/>
      <c r="J70" s="48"/>
      <c r="K70" s="32" t="s">
        <v>16</v>
      </c>
      <c r="L70" s="217"/>
      <c r="R70" s="34"/>
      <c r="S70" s="35"/>
      <c r="U70" s="34"/>
      <c r="V70" s="35"/>
      <c r="X70" s="34"/>
      <c r="Y70" s="35"/>
    </row>
    <row r="71" spans="1:25" s="4" customFormat="1" ht="24.75" customHeight="1">
      <c r="A71" s="237" t="s">
        <v>23</v>
      </c>
      <c r="B71" s="239" t="s">
        <v>30</v>
      </c>
      <c r="C71" s="241" t="s">
        <v>24</v>
      </c>
      <c r="D71" s="21"/>
      <c r="E71" s="22"/>
      <c r="F71" s="23"/>
      <c r="G71" s="243"/>
      <c r="H71" s="24"/>
      <c r="I71" s="25"/>
      <c r="J71" s="47"/>
      <c r="K71" s="26" t="s">
        <v>16</v>
      </c>
      <c r="L71" s="216"/>
      <c r="R71" s="36"/>
      <c r="S71" s="37"/>
      <c r="U71" s="36"/>
      <c r="V71" s="37"/>
      <c r="X71" s="36"/>
      <c r="Y71" s="37"/>
    </row>
    <row r="72" spans="1:25" s="4" customFormat="1" ht="24.75" customHeight="1">
      <c r="A72" s="238"/>
      <c r="B72" s="240"/>
      <c r="C72" s="242"/>
      <c r="D72" s="27"/>
      <c r="E72" s="28"/>
      <c r="F72" s="29"/>
      <c r="G72" s="244"/>
      <c r="H72" s="30"/>
      <c r="I72" s="31"/>
      <c r="J72" s="48"/>
      <c r="K72" s="32" t="s">
        <v>16</v>
      </c>
      <c r="L72" s="217"/>
      <c r="R72" s="36"/>
      <c r="S72" s="37"/>
      <c r="U72" s="36"/>
      <c r="V72" s="37"/>
      <c r="X72" s="36"/>
      <c r="Y72" s="37"/>
    </row>
    <row r="73" spans="1:25" s="4" customFormat="1" ht="24.75" customHeight="1">
      <c r="A73" s="237" t="s">
        <v>23</v>
      </c>
      <c r="B73" s="239" t="s">
        <v>30</v>
      </c>
      <c r="C73" s="241" t="s">
        <v>24</v>
      </c>
      <c r="D73" s="21"/>
      <c r="E73" s="22"/>
      <c r="F73" s="23"/>
      <c r="G73" s="243"/>
      <c r="H73" s="24"/>
      <c r="I73" s="25"/>
      <c r="J73" s="47"/>
      <c r="K73" s="26" t="s">
        <v>16</v>
      </c>
      <c r="L73" s="216"/>
      <c r="R73" s="36"/>
      <c r="S73" s="37"/>
      <c r="U73" s="36"/>
      <c r="V73" s="37"/>
      <c r="X73" s="36"/>
      <c r="Y73" s="37"/>
    </row>
    <row r="74" spans="1:25" s="4" customFormat="1" ht="24.75" customHeight="1">
      <c r="A74" s="238"/>
      <c r="B74" s="240"/>
      <c r="C74" s="242"/>
      <c r="D74" s="27"/>
      <c r="E74" s="28"/>
      <c r="F74" s="29"/>
      <c r="G74" s="244"/>
      <c r="H74" s="30"/>
      <c r="I74" s="31"/>
      <c r="J74" s="48"/>
      <c r="K74" s="32" t="s">
        <v>16</v>
      </c>
      <c r="L74" s="217"/>
      <c r="R74" s="36"/>
      <c r="S74" s="37"/>
      <c r="U74" s="36"/>
      <c r="V74" s="37"/>
      <c r="X74" s="36"/>
      <c r="Y74" s="37"/>
    </row>
    <row r="75" spans="1:25" s="4" customFormat="1" ht="24.75" customHeight="1">
      <c r="A75" s="237" t="s">
        <v>23</v>
      </c>
      <c r="B75" s="239" t="s">
        <v>30</v>
      </c>
      <c r="C75" s="241" t="s">
        <v>24</v>
      </c>
      <c r="D75" s="21"/>
      <c r="E75" s="22"/>
      <c r="F75" s="23"/>
      <c r="G75" s="243"/>
      <c r="H75" s="24"/>
      <c r="I75" s="25"/>
      <c r="J75" s="47"/>
      <c r="K75" s="26" t="s">
        <v>16</v>
      </c>
      <c r="L75" s="216"/>
      <c r="R75" s="36"/>
      <c r="S75" s="37"/>
      <c r="U75" s="36"/>
      <c r="V75" s="37"/>
      <c r="X75" s="36"/>
      <c r="Y75" s="37"/>
    </row>
    <row r="76" spans="1:25" s="4" customFormat="1" ht="24.75" customHeight="1">
      <c r="A76" s="238"/>
      <c r="B76" s="240"/>
      <c r="C76" s="242"/>
      <c r="D76" s="27"/>
      <c r="E76" s="28"/>
      <c r="F76" s="29"/>
      <c r="G76" s="244"/>
      <c r="H76" s="30"/>
      <c r="I76" s="31"/>
      <c r="J76" s="48"/>
      <c r="K76" s="32" t="s">
        <v>16</v>
      </c>
      <c r="L76" s="217"/>
      <c r="R76" s="36"/>
      <c r="S76" s="37"/>
      <c r="U76" s="36"/>
      <c r="V76" s="37"/>
      <c r="X76" s="36"/>
      <c r="Y76" s="37"/>
    </row>
    <row r="77" spans="1:25" s="4" customFormat="1" ht="24.75" customHeight="1">
      <c r="A77" s="237" t="s">
        <v>23</v>
      </c>
      <c r="B77" s="239" t="s">
        <v>30</v>
      </c>
      <c r="C77" s="241" t="s">
        <v>24</v>
      </c>
      <c r="D77" s="21"/>
      <c r="E77" s="22"/>
      <c r="F77" s="23"/>
      <c r="G77" s="243"/>
      <c r="H77" s="24"/>
      <c r="I77" s="25"/>
      <c r="J77" s="47"/>
      <c r="K77" s="26" t="s">
        <v>16</v>
      </c>
      <c r="L77" s="216"/>
      <c r="R77" s="36"/>
      <c r="S77" s="37"/>
      <c r="U77" s="36"/>
      <c r="V77" s="37"/>
      <c r="X77" s="36"/>
      <c r="Y77" s="37"/>
    </row>
    <row r="78" spans="1:25" s="4" customFormat="1" ht="24.75" customHeight="1">
      <c r="A78" s="238"/>
      <c r="B78" s="240"/>
      <c r="C78" s="242"/>
      <c r="D78" s="27"/>
      <c r="E78" s="28"/>
      <c r="F78" s="29"/>
      <c r="G78" s="244"/>
      <c r="H78" s="30"/>
      <c r="I78" s="31"/>
      <c r="J78" s="48"/>
      <c r="K78" s="32" t="s">
        <v>16</v>
      </c>
      <c r="L78" s="217"/>
      <c r="R78" s="36"/>
      <c r="S78" s="37"/>
      <c r="U78" s="36"/>
      <c r="V78" s="37"/>
      <c r="X78" s="36"/>
      <c r="Y78" s="37"/>
    </row>
    <row r="79" spans="1:25" s="4" customFormat="1" ht="24.75" customHeight="1">
      <c r="A79" s="237" t="s">
        <v>23</v>
      </c>
      <c r="B79" s="239" t="s">
        <v>30</v>
      </c>
      <c r="C79" s="241" t="s">
        <v>24</v>
      </c>
      <c r="D79" s="21"/>
      <c r="E79" s="22"/>
      <c r="F79" s="23"/>
      <c r="G79" s="243"/>
      <c r="H79" s="24"/>
      <c r="I79" s="25"/>
      <c r="J79" s="47"/>
      <c r="K79" s="26" t="s">
        <v>16</v>
      </c>
      <c r="L79" s="216"/>
      <c r="R79" s="36"/>
      <c r="S79" s="37"/>
      <c r="U79" s="36"/>
      <c r="V79" s="37"/>
      <c r="X79" s="36"/>
      <c r="Y79" s="37"/>
    </row>
    <row r="80" spans="1:25" s="4" customFormat="1" ht="24.75" customHeight="1">
      <c r="A80" s="238"/>
      <c r="B80" s="240"/>
      <c r="C80" s="242"/>
      <c r="D80" s="27"/>
      <c r="E80" s="28"/>
      <c r="F80" s="29"/>
      <c r="G80" s="244"/>
      <c r="H80" s="30"/>
      <c r="I80" s="31"/>
      <c r="J80" s="48"/>
      <c r="K80" s="32" t="s">
        <v>16</v>
      </c>
      <c r="L80" s="217"/>
      <c r="R80" s="36"/>
      <c r="S80" s="37"/>
      <c r="U80" s="36"/>
      <c r="V80" s="37"/>
      <c r="X80" s="36"/>
      <c r="Y80" s="37"/>
    </row>
    <row r="81" spans="1:25" s="4" customFormat="1" ht="24.75" customHeight="1">
      <c r="A81" s="237" t="s">
        <v>23</v>
      </c>
      <c r="B81" s="239" t="s">
        <v>30</v>
      </c>
      <c r="C81" s="241" t="s">
        <v>24</v>
      </c>
      <c r="D81" s="21"/>
      <c r="E81" s="22"/>
      <c r="F81" s="23"/>
      <c r="G81" s="243"/>
      <c r="H81" s="24"/>
      <c r="I81" s="25"/>
      <c r="J81" s="47"/>
      <c r="K81" s="26" t="s">
        <v>16</v>
      </c>
      <c r="L81" s="216"/>
      <c r="R81" s="36"/>
      <c r="S81" s="37"/>
      <c r="U81" s="36"/>
      <c r="V81" s="37"/>
      <c r="X81" s="36"/>
      <c r="Y81" s="37"/>
    </row>
    <row r="82" spans="1:25" s="4" customFormat="1" ht="24.75" customHeight="1">
      <c r="A82" s="238"/>
      <c r="B82" s="240"/>
      <c r="C82" s="242"/>
      <c r="D82" s="27"/>
      <c r="E82" s="28"/>
      <c r="F82" s="29"/>
      <c r="G82" s="244"/>
      <c r="H82" s="30"/>
      <c r="I82" s="31"/>
      <c r="J82" s="48"/>
      <c r="K82" s="32" t="s">
        <v>16</v>
      </c>
      <c r="L82" s="217"/>
      <c r="R82" s="36"/>
      <c r="S82" s="37"/>
      <c r="U82" s="36"/>
      <c r="V82" s="37"/>
      <c r="X82" s="38"/>
      <c r="Y82" s="39"/>
    </row>
    <row r="83" spans="1:22" s="4" customFormat="1" ht="24.75" customHeight="1">
      <c r="A83" s="237" t="s">
        <v>23</v>
      </c>
      <c r="B83" s="239" t="s">
        <v>30</v>
      </c>
      <c r="C83" s="241" t="s">
        <v>24</v>
      </c>
      <c r="D83" s="21"/>
      <c r="E83" s="22"/>
      <c r="F83" s="23"/>
      <c r="G83" s="243"/>
      <c r="H83" s="24"/>
      <c r="I83" s="25"/>
      <c r="J83" s="47"/>
      <c r="K83" s="26" t="s">
        <v>16</v>
      </c>
      <c r="L83" s="216"/>
      <c r="R83" s="36"/>
      <c r="S83" s="37"/>
      <c r="U83" s="36"/>
      <c r="V83" s="37"/>
    </row>
    <row r="84" spans="1:22" s="4" customFormat="1" ht="24.75" customHeight="1">
      <c r="A84" s="238"/>
      <c r="B84" s="240"/>
      <c r="C84" s="242"/>
      <c r="D84" s="27"/>
      <c r="E84" s="28"/>
      <c r="F84" s="29"/>
      <c r="G84" s="244"/>
      <c r="H84" s="30"/>
      <c r="I84" s="31"/>
      <c r="J84" s="48"/>
      <c r="K84" s="32" t="s">
        <v>16</v>
      </c>
      <c r="L84" s="217"/>
      <c r="R84" s="36"/>
      <c r="S84" s="37"/>
      <c r="U84" s="38"/>
      <c r="V84" s="39"/>
    </row>
    <row r="85" spans="1:22" s="4" customFormat="1" ht="24.75" customHeight="1">
      <c r="A85" s="237" t="s">
        <v>23</v>
      </c>
      <c r="B85" s="239" t="s">
        <v>30</v>
      </c>
      <c r="C85" s="241" t="s">
        <v>24</v>
      </c>
      <c r="D85" s="21"/>
      <c r="E85" s="22"/>
      <c r="F85" s="23"/>
      <c r="G85" s="243"/>
      <c r="H85" s="24"/>
      <c r="I85" s="25"/>
      <c r="J85" s="47"/>
      <c r="K85" s="26" t="s">
        <v>16</v>
      </c>
      <c r="L85" s="216"/>
      <c r="R85" s="36"/>
      <c r="S85" s="37"/>
      <c r="U85" s="40"/>
      <c r="V85" s="40"/>
    </row>
    <row r="86" spans="1:22" s="4" customFormat="1" ht="24.75" customHeight="1">
      <c r="A86" s="238"/>
      <c r="B86" s="240"/>
      <c r="C86" s="242"/>
      <c r="D86" s="27"/>
      <c r="E86" s="28"/>
      <c r="F86" s="29"/>
      <c r="G86" s="244"/>
      <c r="H86" s="30"/>
      <c r="I86" s="31"/>
      <c r="J86" s="48"/>
      <c r="K86" s="32" t="s">
        <v>16</v>
      </c>
      <c r="L86" s="217"/>
      <c r="R86" s="38"/>
      <c r="S86" s="39"/>
      <c r="U86" s="40"/>
      <c r="V86" s="40"/>
    </row>
    <row r="87" spans="1:12" s="4" customFormat="1" ht="24.75" customHeight="1">
      <c r="A87" s="237" t="s">
        <v>23</v>
      </c>
      <c r="B87" s="239" t="s">
        <v>30</v>
      </c>
      <c r="C87" s="241" t="s">
        <v>24</v>
      </c>
      <c r="D87" s="21"/>
      <c r="E87" s="22"/>
      <c r="F87" s="23"/>
      <c r="G87" s="243"/>
      <c r="H87" s="24"/>
      <c r="I87" s="25"/>
      <c r="J87" s="47"/>
      <c r="K87" s="26" t="s">
        <v>16</v>
      </c>
      <c r="L87" s="216"/>
    </row>
    <row r="88" spans="1:13" s="4" customFormat="1" ht="24.75" customHeight="1">
      <c r="A88" s="238"/>
      <c r="B88" s="240"/>
      <c r="C88" s="242"/>
      <c r="D88" s="27"/>
      <c r="E88" s="28"/>
      <c r="F88" s="29"/>
      <c r="G88" s="244"/>
      <c r="H88" s="30"/>
      <c r="I88" s="31"/>
      <c r="J88" s="48"/>
      <c r="K88" s="32" t="s">
        <v>16</v>
      </c>
      <c r="L88" s="217"/>
      <c r="M88" s="36"/>
    </row>
    <row r="89" spans="1:13" s="4" customFormat="1" ht="21.75" customHeight="1">
      <c r="A89" s="51" t="s">
        <v>35</v>
      </c>
      <c r="B89" s="55"/>
      <c r="C89" s="56"/>
      <c r="D89" s="57"/>
      <c r="F89" s="218" t="s">
        <v>110</v>
      </c>
      <c r="G89" s="218"/>
      <c r="H89" s="218"/>
      <c r="I89" s="218"/>
      <c r="J89" s="218"/>
      <c r="K89" s="218"/>
      <c r="L89" s="218"/>
      <c r="M89" s="219"/>
    </row>
    <row r="90" spans="1:4" s="4" customFormat="1" ht="21.75" customHeight="1">
      <c r="A90" s="52" t="s">
        <v>120</v>
      </c>
      <c r="B90" s="45"/>
      <c r="C90" s="45"/>
      <c r="D90" s="57"/>
    </row>
    <row r="91" spans="1:11" s="4" customFormat="1" ht="21.75" customHeight="1">
      <c r="A91" s="52" t="s">
        <v>33</v>
      </c>
      <c r="B91" s="46"/>
      <c r="C91" s="46"/>
      <c r="D91" s="46"/>
      <c r="E91" s="46"/>
      <c r="F91" s="46"/>
      <c r="G91" s="41"/>
      <c r="H91" s="40"/>
      <c r="I91" s="40"/>
      <c r="J91" s="40"/>
      <c r="K91" s="42"/>
    </row>
    <row r="92" spans="1:11" s="4" customFormat="1" ht="27" customHeight="1">
      <c r="A92" s="16" t="s">
        <v>26</v>
      </c>
      <c r="B92" s="17"/>
      <c r="C92" s="17"/>
      <c r="D92" s="18"/>
      <c r="E92" s="18"/>
      <c r="F92" s="18"/>
      <c r="G92" s="18"/>
      <c r="H92" s="18"/>
      <c r="I92" s="18"/>
      <c r="J92" s="18"/>
      <c r="K92" s="18"/>
    </row>
    <row r="93" spans="1:12" s="4" customFormat="1" ht="12" customHeight="1">
      <c r="A93" s="225" t="s">
        <v>22</v>
      </c>
      <c r="B93" s="227" t="s">
        <v>5</v>
      </c>
      <c r="C93" s="228"/>
      <c r="D93" s="19" t="s">
        <v>6</v>
      </c>
      <c r="E93" s="231" t="s">
        <v>118</v>
      </c>
      <c r="F93" s="233" t="s">
        <v>8</v>
      </c>
      <c r="G93" s="235" t="s">
        <v>9</v>
      </c>
      <c r="H93" s="224" t="s">
        <v>10</v>
      </c>
      <c r="I93" s="224" t="s">
        <v>11</v>
      </c>
      <c r="J93" s="224" t="s">
        <v>101</v>
      </c>
      <c r="K93" s="222" t="s">
        <v>12</v>
      </c>
      <c r="L93" s="220" t="s">
        <v>109</v>
      </c>
    </row>
    <row r="94" spans="1:12" s="4" customFormat="1" ht="12" customHeight="1">
      <c r="A94" s="226"/>
      <c r="B94" s="229"/>
      <c r="C94" s="230"/>
      <c r="D94" s="20" t="s">
        <v>13</v>
      </c>
      <c r="E94" s="232"/>
      <c r="F94" s="234"/>
      <c r="G94" s="236"/>
      <c r="H94" s="221"/>
      <c r="I94" s="221"/>
      <c r="J94" s="221"/>
      <c r="K94" s="223"/>
      <c r="L94" s="221"/>
    </row>
    <row r="95" spans="1:12" s="199" customFormat="1" ht="28.5" customHeight="1">
      <c r="A95" s="189" t="s">
        <v>14</v>
      </c>
      <c r="B95" s="190" t="s">
        <v>27</v>
      </c>
      <c r="C95" s="188" t="s">
        <v>24</v>
      </c>
      <c r="D95" s="186"/>
      <c r="E95" s="191"/>
      <c r="F95" s="192"/>
      <c r="G95" s="193"/>
      <c r="H95" s="194"/>
      <c r="I95" s="195"/>
      <c r="J95" s="195"/>
      <c r="K95" s="196" t="s">
        <v>28</v>
      </c>
      <c r="L95" s="195"/>
    </row>
    <row r="96" spans="1:25" s="199" customFormat="1" ht="28.5" customHeight="1">
      <c r="A96" s="189" t="s">
        <v>14</v>
      </c>
      <c r="B96" s="190" t="s">
        <v>27</v>
      </c>
      <c r="C96" s="188" t="s">
        <v>24</v>
      </c>
      <c r="D96" s="186"/>
      <c r="E96" s="191"/>
      <c r="F96" s="192"/>
      <c r="G96" s="193"/>
      <c r="H96" s="194"/>
      <c r="I96" s="195"/>
      <c r="J96" s="195"/>
      <c r="K96" s="187" t="s">
        <v>28</v>
      </c>
      <c r="L96" s="195"/>
      <c r="R96" s="34"/>
      <c r="S96" s="35"/>
      <c r="U96" s="33" t="s">
        <v>18</v>
      </c>
      <c r="V96" s="4"/>
      <c r="X96" s="200"/>
      <c r="Y96" s="201"/>
    </row>
    <row r="97" spans="1:25" s="199" customFormat="1" ht="28.5" customHeight="1">
      <c r="A97" s="189" t="s">
        <v>14</v>
      </c>
      <c r="B97" s="190" t="s">
        <v>27</v>
      </c>
      <c r="C97" s="188" t="s">
        <v>24</v>
      </c>
      <c r="D97" s="186"/>
      <c r="E97" s="191"/>
      <c r="F97" s="192"/>
      <c r="G97" s="193"/>
      <c r="H97" s="194"/>
      <c r="I97" s="195"/>
      <c r="J97" s="195"/>
      <c r="K97" s="187" t="s">
        <v>28</v>
      </c>
      <c r="L97" s="195"/>
      <c r="R97" s="36"/>
      <c r="S97" s="37"/>
      <c r="U97" s="34"/>
      <c r="V97" s="35"/>
      <c r="X97" s="202"/>
      <c r="Y97" s="203"/>
    </row>
    <row r="98" spans="1:25" s="199" customFormat="1" ht="28.5" customHeight="1">
      <c r="A98" s="189" t="s">
        <v>14</v>
      </c>
      <c r="B98" s="190" t="s">
        <v>27</v>
      </c>
      <c r="C98" s="188" t="s">
        <v>24</v>
      </c>
      <c r="D98" s="186"/>
      <c r="E98" s="191"/>
      <c r="F98" s="192"/>
      <c r="G98" s="193"/>
      <c r="H98" s="194"/>
      <c r="I98" s="195"/>
      <c r="J98" s="195"/>
      <c r="K98" s="187" t="s">
        <v>28</v>
      </c>
      <c r="L98" s="195"/>
      <c r="R98" s="36"/>
      <c r="S98" s="37"/>
      <c r="U98" s="36"/>
      <c r="V98" s="37"/>
      <c r="X98" s="202"/>
      <c r="Y98" s="203"/>
    </row>
    <row r="99" spans="1:25" s="199" customFormat="1" ht="28.5" customHeight="1">
      <c r="A99" s="189" t="s">
        <v>14</v>
      </c>
      <c r="B99" s="190" t="s">
        <v>27</v>
      </c>
      <c r="C99" s="188" t="s">
        <v>24</v>
      </c>
      <c r="D99" s="186"/>
      <c r="E99" s="191"/>
      <c r="F99" s="192"/>
      <c r="G99" s="193"/>
      <c r="H99" s="194"/>
      <c r="I99" s="195"/>
      <c r="J99" s="195"/>
      <c r="K99" s="187" t="s">
        <v>28</v>
      </c>
      <c r="L99" s="195"/>
      <c r="R99" s="36"/>
      <c r="S99" s="37"/>
      <c r="U99" s="36"/>
      <c r="V99" s="37"/>
      <c r="X99" s="202"/>
      <c r="Y99" s="203"/>
    </row>
    <row r="100" spans="1:25" s="199" customFormat="1" ht="28.5" customHeight="1">
      <c r="A100" s="189" t="s">
        <v>14</v>
      </c>
      <c r="B100" s="190" t="s">
        <v>27</v>
      </c>
      <c r="C100" s="188" t="s">
        <v>24</v>
      </c>
      <c r="D100" s="186"/>
      <c r="E100" s="191"/>
      <c r="F100" s="192"/>
      <c r="G100" s="193"/>
      <c r="H100" s="194"/>
      <c r="I100" s="195"/>
      <c r="J100" s="195"/>
      <c r="K100" s="187" t="s">
        <v>28</v>
      </c>
      <c r="L100" s="195"/>
      <c r="R100" s="36"/>
      <c r="S100" s="37"/>
      <c r="U100" s="36"/>
      <c r="V100" s="37"/>
      <c r="X100" s="202"/>
      <c r="Y100" s="203"/>
    </row>
    <row r="101" spans="1:25" s="199" customFormat="1" ht="28.5" customHeight="1">
      <c r="A101" s="189" t="s">
        <v>14</v>
      </c>
      <c r="B101" s="190" t="s">
        <v>27</v>
      </c>
      <c r="C101" s="188" t="s">
        <v>24</v>
      </c>
      <c r="D101" s="186"/>
      <c r="E101" s="191"/>
      <c r="F101" s="192"/>
      <c r="G101" s="193"/>
      <c r="H101" s="194"/>
      <c r="I101" s="195"/>
      <c r="J101" s="195"/>
      <c r="K101" s="187" t="s">
        <v>28</v>
      </c>
      <c r="L101" s="195"/>
      <c r="R101" s="36"/>
      <c r="S101" s="37"/>
      <c r="U101" s="36"/>
      <c r="V101" s="37"/>
      <c r="X101" s="202"/>
      <c r="Y101" s="203"/>
    </row>
    <row r="102" spans="1:25" s="199" customFormat="1" ht="28.5" customHeight="1">
      <c r="A102" s="189" t="s">
        <v>14</v>
      </c>
      <c r="B102" s="190" t="s">
        <v>27</v>
      </c>
      <c r="C102" s="188" t="s">
        <v>24</v>
      </c>
      <c r="D102" s="186"/>
      <c r="E102" s="191"/>
      <c r="F102" s="192"/>
      <c r="G102" s="193"/>
      <c r="H102" s="194"/>
      <c r="I102" s="195"/>
      <c r="J102" s="195"/>
      <c r="K102" s="187" t="s">
        <v>28</v>
      </c>
      <c r="L102" s="195"/>
      <c r="R102" s="36"/>
      <c r="S102" s="37"/>
      <c r="U102" s="36"/>
      <c r="V102" s="37"/>
      <c r="X102" s="202"/>
      <c r="Y102" s="203"/>
    </row>
    <row r="103" spans="1:25" s="199" customFormat="1" ht="28.5" customHeight="1">
      <c r="A103" s="189" t="s">
        <v>14</v>
      </c>
      <c r="B103" s="190" t="s">
        <v>27</v>
      </c>
      <c r="C103" s="188" t="s">
        <v>24</v>
      </c>
      <c r="D103" s="186"/>
      <c r="E103" s="191"/>
      <c r="F103" s="192"/>
      <c r="G103" s="193"/>
      <c r="H103" s="194"/>
      <c r="I103" s="195"/>
      <c r="J103" s="195"/>
      <c r="K103" s="187" t="s">
        <v>28</v>
      </c>
      <c r="L103" s="195"/>
      <c r="R103" s="36"/>
      <c r="S103" s="37"/>
      <c r="U103" s="36"/>
      <c r="V103" s="37"/>
      <c r="X103" s="202"/>
      <c r="Y103" s="203"/>
    </row>
    <row r="104" spans="1:25" s="199" customFormat="1" ht="28.5" customHeight="1">
      <c r="A104" s="189" t="s">
        <v>14</v>
      </c>
      <c r="B104" s="190" t="s">
        <v>27</v>
      </c>
      <c r="C104" s="188" t="s">
        <v>24</v>
      </c>
      <c r="D104" s="186"/>
      <c r="E104" s="191"/>
      <c r="F104" s="192"/>
      <c r="G104" s="193"/>
      <c r="H104" s="194"/>
      <c r="I104" s="195"/>
      <c r="J104" s="195"/>
      <c r="K104" s="187" t="s">
        <v>28</v>
      </c>
      <c r="L104" s="195"/>
      <c r="R104" s="36"/>
      <c r="S104" s="37"/>
      <c r="U104" s="36"/>
      <c r="V104" s="37"/>
      <c r="X104" s="202"/>
      <c r="Y104" s="203"/>
    </row>
    <row r="105" spans="1:25" s="199" customFormat="1" ht="28.5" customHeight="1">
      <c r="A105" s="189" t="s">
        <v>14</v>
      </c>
      <c r="B105" s="190" t="s">
        <v>27</v>
      </c>
      <c r="C105" s="188" t="s">
        <v>24</v>
      </c>
      <c r="D105" s="186"/>
      <c r="E105" s="191"/>
      <c r="F105" s="192"/>
      <c r="G105" s="193"/>
      <c r="H105" s="194"/>
      <c r="I105" s="195"/>
      <c r="J105" s="195"/>
      <c r="K105" s="187" t="s">
        <v>28</v>
      </c>
      <c r="L105" s="195"/>
      <c r="R105" s="36"/>
      <c r="S105" s="37"/>
      <c r="U105" s="36"/>
      <c r="V105" s="37"/>
      <c r="X105" s="202"/>
      <c r="Y105" s="203"/>
    </row>
    <row r="106" spans="1:25" s="199" customFormat="1" ht="28.5" customHeight="1">
      <c r="A106" s="189" t="s">
        <v>14</v>
      </c>
      <c r="B106" s="190" t="s">
        <v>27</v>
      </c>
      <c r="C106" s="188" t="s">
        <v>24</v>
      </c>
      <c r="D106" s="186"/>
      <c r="E106" s="191"/>
      <c r="F106" s="192"/>
      <c r="G106" s="193"/>
      <c r="H106" s="194"/>
      <c r="I106" s="195"/>
      <c r="J106" s="195"/>
      <c r="K106" s="187" t="s">
        <v>28</v>
      </c>
      <c r="L106" s="195"/>
      <c r="R106" s="36"/>
      <c r="S106" s="37"/>
      <c r="U106" s="36"/>
      <c r="V106" s="37"/>
      <c r="X106" s="202"/>
      <c r="Y106" s="203"/>
    </row>
    <row r="107" spans="1:25" s="199" customFormat="1" ht="28.5" customHeight="1">
      <c r="A107" s="189" t="s">
        <v>14</v>
      </c>
      <c r="B107" s="190" t="s">
        <v>27</v>
      </c>
      <c r="C107" s="188" t="s">
        <v>24</v>
      </c>
      <c r="D107" s="186"/>
      <c r="E107" s="191"/>
      <c r="F107" s="192"/>
      <c r="G107" s="193"/>
      <c r="H107" s="194"/>
      <c r="I107" s="195"/>
      <c r="J107" s="195"/>
      <c r="K107" s="187" t="s">
        <v>28</v>
      </c>
      <c r="L107" s="195"/>
      <c r="R107" s="36"/>
      <c r="S107" s="37"/>
      <c r="U107" s="36"/>
      <c r="V107" s="37"/>
      <c r="X107" s="204"/>
      <c r="Y107" s="205"/>
    </row>
    <row r="108" spans="1:22" s="199" customFormat="1" ht="28.5" customHeight="1">
      <c r="A108" s="189" t="s">
        <v>14</v>
      </c>
      <c r="B108" s="190" t="s">
        <v>27</v>
      </c>
      <c r="C108" s="188" t="s">
        <v>24</v>
      </c>
      <c r="D108" s="186"/>
      <c r="E108" s="191"/>
      <c r="F108" s="192"/>
      <c r="G108" s="193"/>
      <c r="H108" s="194"/>
      <c r="I108" s="195"/>
      <c r="J108" s="195"/>
      <c r="K108" s="187" t="s">
        <v>28</v>
      </c>
      <c r="L108" s="195"/>
      <c r="R108" s="36"/>
      <c r="S108" s="37"/>
      <c r="U108" s="36"/>
      <c r="V108" s="37"/>
    </row>
    <row r="109" spans="1:22" s="199" customFormat="1" ht="28.5" customHeight="1">
      <c r="A109" s="189" t="s">
        <v>14</v>
      </c>
      <c r="B109" s="190" t="s">
        <v>27</v>
      </c>
      <c r="C109" s="188" t="s">
        <v>24</v>
      </c>
      <c r="D109" s="186"/>
      <c r="E109" s="191"/>
      <c r="F109" s="192"/>
      <c r="G109" s="193"/>
      <c r="H109" s="194"/>
      <c r="I109" s="195"/>
      <c r="J109" s="195"/>
      <c r="K109" s="187" t="s">
        <v>28</v>
      </c>
      <c r="L109" s="195"/>
      <c r="R109" s="36"/>
      <c r="S109" s="37"/>
      <c r="U109" s="36"/>
      <c r="V109" s="37"/>
    </row>
    <row r="110" spans="1:22" s="199" customFormat="1" ht="28.5" customHeight="1">
      <c r="A110" s="189" t="s">
        <v>14</v>
      </c>
      <c r="B110" s="190" t="s">
        <v>27</v>
      </c>
      <c r="C110" s="188" t="s">
        <v>24</v>
      </c>
      <c r="D110" s="186"/>
      <c r="E110" s="191"/>
      <c r="F110" s="192"/>
      <c r="G110" s="193"/>
      <c r="H110" s="194"/>
      <c r="I110" s="195"/>
      <c r="J110" s="195"/>
      <c r="K110" s="187" t="s">
        <v>28</v>
      </c>
      <c r="L110" s="195"/>
      <c r="R110" s="36"/>
      <c r="S110" s="37"/>
      <c r="U110" s="36"/>
      <c r="V110" s="37"/>
    </row>
    <row r="111" spans="1:22" s="199" customFormat="1" ht="28.5" customHeight="1">
      <c r="A111" s="189" t="s">
        <v>14</v>
      </c>
      <c r="B111" s="190" t="s">
        <v>27</v>
      </c>
      <c r="C111" s="188" t="s">
        <v>24</v>
      </c>
      <c r="D111" s="186"/>
      <c r="E111" s="191"/>
      <c r="F111" s="192"/>
      <c r="G111" s="193"/>
      <c r="H111" s="194"/>
      <c r="I111" s="195"/>
      <c r="J111" s="195"/>
      <c r="K111" s="187" t="s">
        <v>28</v>
      </c>
      <c r="L111" s="195"/>
      <c r="R111" s="36"/>
      <c r="S111" s="37"/>
      <c r="U111" s="38"/>
      <c r="V111" s="39"/>
    </row>
    <row r="112" spans="1:19" s="199" customFormat="1" ht="28.5" customHeight="1">
      <c r="A112" s="189" t="s">
        <v>14</v>
      </c>
      <c r="B112" s="190" t="s">
        <v>27</v>
      </c>
      <c r="C112" s="188" t="s">
        <v>24</v>
      </c>
      <c r="D112" s="186"/>
      <c r="E112" s="191"/>
      <c r="F112" s="192"/>
      <c r="G112" s="193"/>
      <c r="H112" s="194"/>
      <c r="I112" s="195"/>
      <c r="J112" s="195"/>
      <c r="K112" s="187" t="s">
        <v>28</v>
      </c>
      <c r="L112" s="195"/>
      <c r="R112" s="38"/>
      <c r="S112" s="39"/>
    </row>
    <row r="113" spans="1:12" s="199" customFormat="1" ht="28.5" customHeight="1">
      <c r="A113" s="206" t="s">
        <v>14</v>
      </c>
      <c r="B113" s="207" t="s">
        <v>27</v>
      </c>
      <c r="C113" s="208" t="s">
        <v>24</v>
      </c>
      <c r="D113" s="209"/>
      <c r="E113" s="210"/>
      <c r="F113" s="211"/>
      <c r="G113" s="212"/>
      <c r="H113" s="213"/>
      <c r="I113" s="214"/>
      <c r="J113" s="214"/>
      <c r="K113" s="215" t="s">
        <v>28</v>
      </c>
      <c r="L113" s="214"/>
    </row>
    <row r="114" spans="1:13" s="4" customFormat="1" ht="21.75" customHeight="1">
      <c r="A114" s="52" t="s">
        <v>102</v>
      </c>
      <c r="B114" s="56"/>
      <c r="C114" s="56"/>
      <c r="D114" s="58"/>
      <c r="F114" s="219" t="s">
        <v>111</v>
      </c>
      <c r="G114" s="219"/>
      <c r="H114" s="219"/>
      <c r="I114" s="219"/>
      <c r="J114" s="219"/>
      <c r="K114" s="219"/>
      <c r="L114" s="219"/>
      <c r="M114" s="219"/>
    </row>
    <row r="115" spans="1:4" s="4" customFormat="1" ht="21.75" customHeight="1">
      <c r="A115" s="52" t="s">
        <v>120</v>
      </c>
      <c r="B115" s="45"/>
      <c r="C115" s="45"/>
      <c r="D115" s="58"/>
    </row>
    <row r="116" spans="1:11" s="4" customFormat="1" ht="21.75" customHeight="1">
      <c r="A116" s="52" t="s">
        <v>33</v>
      </c>
      <c r="B116" s="59"/>
      <c r="C116" s="59"/>
      <c r="D116" s="59"/>
      <c r="E116" s="59"/>
      <c r="F116" s="59"/>
      <c r="G116" s="59"/>
      <c r="H116" s="59"/>
      <c r="I116" s="40"/>
      <c r="J116" s="40"/>
      <c r="K116" s="42"/>
    </row>
    <row r="117" spans="1:11" s="4" customFormat="1" ht="27" customHeight="1">
      <c r="A117" s="16" t="s">
        <v>29</v>
      </c>
      <c r="B117" s="17"/>
      <c r="C117" s="17"/>
      <c r="D117" s="18"/>
      <c r="E117" s="18"/>
      <c r="F117" s="18"/>
      <c r="G117" s="18"/>
      <c r="H117" s="18"/>
      <c r="I117" s="18"/>
      <c r="J117" s="18"/>
      <c r="K117" s="18"/>
    </row>
    <row r="118" spans="1:12" s="4" customFormat="1" ht="12" customHeight="1">
      <c r="A118" s="225" t="s">
        <v>22</v>
      </c>
      <c r="B118" s="227" t="s">
        <v>5</v>
      </c>
      <c r="C118" s="228"/>
      <c r="D118" s="19" t="s">
        <v>6</v>
      </c>
      <c r="E118" s="231" t="s">
        <v>118</v>
      </c>
      <c r="F118" s="233" t="s">
        <v>8</v>
      </c>
      <c r="G118" s="235" t="s">
        <v>9</v>
      </c>
      <c r="H118" s="224" t="s">
        <v>10</v>
      </c>
      <c r="I118" s="224" t="s">
        <v>11</v>
      </c>
      <c r="J118" s="224" t="s">
        <v>101</v>
      </c>
      <c r="K118" s="222" t="s">
        <v>12</v>
      </c>
      <c r="L118" s="220" t="s">
        <v>109</v>
      </c>
    </row>
    <row r="119" spans="1:12" s="4" customFormat="1" ht="12" customHeight="1">
      <c r="A119" s="226"/>
      <c r="B119" s="229"/>
      <c r="C119" s="230"/>
      <c r="D119" s="20" t="s">
        <v>13</v>
      </c>
      <c r="E119" s="232"/>
      <c r="F119" s="234"/>
      <c r="G119" s="236"/>
      <c r="H119" s="221"/>
      <c r="I119" s="221"/>
      <c r="J119" s="221"/>
      <c r="K119" s="223"/>
      <c r="L119" s="221"/>
    </row>
    <row r="120" spans="1:12" s="4" customFormat="1" ht="28.5" customHeight="1">
      <c r="A120" s="189" t="s">
        <v>20</v>
      </c>
      <c r="B120" s="190" t="s">
        <v>27</v>
      </c>
      <c r="C120" s="188" t="s">
        <v>24</v>
      </c>
      <c r="D120" s="186"/>
      <c r="E120" s="191"/>
      <c r="F120" s="192"/>
      <c r="G120" s="193"/>
      <c r="H120" s="194"/>
      <c r="I120" s="195"/>
      <c r="J120" s="195"/>
      <c r="K120" s="196" t="s">
        <v>28</v>
      </c>
      <c r="L120" s="195"/>
    </row>
    <row r="121" spans="1:24" s="4" customFormat="1" ht="28.5" customHeight="1">
      <c r="A121" s="189" t="s">
        <v>20</v>
      </c>
      <c r="B121" s="190" t="s">
        <v>27</v>
      </c>
      <c r="C121" s="188" t="s">
        <v>24</v>
      </c>
      <c r="D121" s="186"/>
      <c r="E121" s="191"/>
      <c r="F121" s="192"/>
      <c r="G121" s="193"/>
      <c r="H121" s="194"/>
      <c r="I121" s="195"/>
      <c r="J121" s="195"/>
      <c r="K121" s="187" t="s">
        <v>28</v>
      </c>
      <c r="L121" s="195"/>
      <c r="R121" s="4" t="s">
        <v>17</v>
      </c>
      <c r="U121" s="4" t="s">
        <v>25</v>
      </c>
      <c r="X121" s="4" t="s">
        <v>12</v>
      </c>
    </row>
    <row r="122" spans="1:25" s="4" customFormat="1" ht="28.5" customHeight="1">
      <c r="A122" s="189" t="s">
        <v>20</v>
      </c>
      <c r="B122" s="190" t="s">
        <v>27</v>
      </c>
      <c r="C122" s="188" t="s">
        <v>24</v>
      </c>
      <c r="D122" s="186"/>
      <c r="E122" s="191"/>
      <c r="F122" s="192"/>
      <c r="G122" s="193"/>
      <c r="H122" s="194"/>
      <c r="I122" s="195"/>
      <c r="J122" s="195"/>
      <c r="K122" s="187" t="s">
        <v>28</v>
      </c>
      <c r="L122" s="195"/>
      <c r="R122" s="34"/>
      <c r="S122" s="35"/>
      <c r="U122" s="34"/>
      <c r="V122" s="35"/>
      <c r="X122" s="36"/>
      <c r="Y122" s="37"/>
    </row>
    <row r="123" spans="1:25" s="4" customFormat="1" ht="28.5" customHeight="1">
      <c r="A123" s="189" t="s">
        <v>20</v>
      </c>
      <c r="B123" s="190" t="s">
        <v>27</v>
      </c>
      <c r="C123" s="188" t="s">
        <v>24</v>
      </c>
      <c r="D123" s="186"/>
      <c r="E123" s="191"/>
      <c r="F123" s="192"/>
      <c r="G123" s="193"/>
      <c r="H123" s="194"/>
      <c r="I123" s="195"/>
      <c r="J123" s="195"/>
      <c r="K123" s="187" t="s">
        <v>28</v>
      </c>
      <c r="L123" s="195"/>
      <c r="R123" s="36"/>
      <c r="S123" s="37"/>
      <c r="U123" s="36"/>
      <c r="V123" s="37"/>
      <c r="X123" s="36"/>
      <c r="Y123" s="37"/>
    </row>
    <row r="124" spans="1:25" s="4" customFormat="1" ht="28.5" customHeight="1">
      <c r="A124" s="189" t="s">
        <v>20</v>
      </c>
      <c r="B124" s="190" t="s">
        <v>27</v>
      </c>
      <c r="C124" s="188" t="s">
        <v>24</v>
      </c>
      <c r="D124" s="186"/>
      <c r="E124" s="191"/>
      <c r="F124" s="192"/>
      <c r="G124" s="193"/>
      <c r="H124" s="194"/>
      <c r="I124" s="195"/>
      <c r="J124" s="195"/>
      <c r="K124" s="187" t="s">
        <v>28</v>
      </c>
      <c r="L124" s="195"/>
      <c r="R124" s="36"/>
      <c r="S124" s="37"/>
      <c r="U124" s="36"/>
      <c r="V124" s="37"/>
      <c r="X124" s="36"/>
      <c r="Y124" s="37"/>
    </row>
    <row r="125" spans="1:25" s="4" customFormat="1" ht="28.5" customHeight="1">
      <c r="A125" s="189" t="s">
        <v>20</v>
      </c>
      <c r="B125" s="190" t="s">
        <v>27</v>
      </c>
      <c r="C125" s="188" t="s">
        <v>24</v>
      </c>
      <c r="D125" s="186"/>
      <c r="E125" s="191"/>
      <c r="F125" s="192"/>
      <c r="G125" s="193"/>
      <c r="H125" s="194"/>
      <c r="I125" s="195"/>
      <c r="J125" s="195"/>
      <c r="K125" s="187" t="s">
        <v>28</v>
      </c>
      <c r="L125" s="195"/>
      <c r="R125" s="36"/>
      <c r="S125" s="37"/>
      <c r="U125" s="36"/>
      <c r="V125" s="37"/>
      <c r="X125" s="36"/>
      <c r="Y125" s="37"/>
    </row>
    <row r="126" spans="1:25" s="4" customFormat="1" ht="28.5" customHeight="1">
      <c r="A126" s="189" t="s">
        <v>20</v>
      </c>
      <c r="B126" s="190" t="s">
        <v>27</v>
      </c>
      <c r="C126" s="188" t="s">
        <v>24</v>
      </c>
      <c r="D126" s="186"/>
      <c r="E126" s="191"/>
      <c r="F126" s="192"/>
      <c r="G126" s="193"/>
      <c r="H126" s="194"/>
      <c r="I126" s="195"/>
      <c r="J126" s="195"/>
      <c r="K126" s="187" t="s">
        <v>28</v>
      </c>
      <c r="L126" s="195"/>
      <c r="R126" s="36"/>
      <c r="S126" s="37"/>
      <c r="U126" s="36"/>
      <c r="V126" s="37"/>
      <c r="X126" s="36"/>
      <c r="Y126" s="37"/>
    </row>
    <row r="127" spans="1:25" s="4" customFormat="1" ht="28.5" customHeight="1">
      <c r="A127" s="189" t="s">
        <v>20</v>
      </c>
      <c r="B127" s="190" t="s">
        <v>27</v>
      </c>
      <c r="C127" s="188" t="s">
        <v>24</v>
      </c>
      <c r="D127" s="186"/>
      <c r="E127" s="191"/>
      <c r="F127" s="192"/>
      <c r="G127" s="193"/>
      <c r="H127" s="194"/>
      <c r="I127" s="195"/>
      <c r="J127" s="195"/>
      <c r="K127" s="187" t="s">
        <v>28</v>
      </c>
      <c r="L127" s="195"/>
      <c r="R127" s="36"/>
      <c r="S127" s="37"/>
      <c r="U127" s="36"/>
      <c r="V127" s="37"/>
      <c r="X127" s="36"/>
      <c r="Y127" s="37"/>
    </row>
    <row r="128" spans="1:25" s="4" customFormat="1" ht="28.5" customHeight="1">
      <c r="A128" s="189" t="s">
        <v>20</v>
      </c>
      <c r="B128" s="190" t="s">
        <v>27</v>
      </c>
      <c r="C128" s="188" t="s">
        <v>24</v>
      </c>
      <c r="D128" s="186"/>
      <c r="E128" s="191"/>
      <c r="F128" s="192"/>
      <c r="G128" s="193"/>
      <c r="H128" s="194"/>
      <c r="I128" s="195"/>
      <c r="J128" s="195"/>
      <c r="K128" s="187" t="s">
        <v>28</v>
      </c>
      <c r="L128" s="195"/>
      <c r="R128" s="36"/>
      <c r="S128" s="37"/>
      <c r="U128" s="36"/>
      <c r="V128" s="37"/>
      <c r="X128" s="36"/>
      <c r="Y128" s="37"/>
    </row>
    <row r="129" spans="1:25" s="4" customFormat="1" ht="28.5" customHeight="1">
      <c r="A129" s="189" t="s">
        <v>20</v>
      </c>
      <c r="B129" s="190" t="s">
        <v>27</v>
      </c>
      <c r="C129" s="188" t="s">
        <v>24</v>
      </c>
      <c r="D129" s="186"/>
      <c r="E129" s="191"/>
      <c r="F129" s="192"/>
      <c r="G129" s="193"/>
      <c r="H129" s="194"/>
      <c r="I129" s="195"/>
      <c r="J129" s="195"/>
      <c r="K129" s="187" t="s">
        <v>28</v>
      </c>
      <c r="L129" s="195"/>
      <c r="R129" s="36"/>
      <c r="S129" s="37"/>
      <c r="U129" s="36"/>
      <c r="V129" s="37"/>
      <c r="X129" s="36"/>
      <c r="Y129" s="37"/>
    </row>
    <row r="130" spans="1:25" s="4" customFormat="1" ht="28.5" customHeight="1">
      <c r="A130" s="189" t="s">
        <v>20</v>
      </c>
      <c r="B130" s="190" t="s">
        <v>27</v>
      </c>
      <c r="C130" s="188" t="s">
        <v>24</v>
      </c>
      <c r="D130" s="186"/>
      <c r="E130" s="191"/>
      <c r="F130" s="192"/>
      <c r="G130" s="193"/>
      <c r="H130" s="194"/>
      <c r="I130" s="195"/>
      <c r="J130" s="195"/>
      <c r="K130" s="187" t="s">
        <v>28</v>
      </c>
      <c r="L130" s="195"/>
      <c r="R130" s="36"/>
      <c r="S130" s="37"/>
      <c r="U130" s="36"/>
      <c r="V130" s="37"/>
      <c r="X130" s="36"/>
      <c r="Y130" s="37"/>
    </row>
    <row r="131" spans="1:25" s="4" customFormat="1" ht="28.5" customHeight="1">
      <c r="A131" s="189" t="s">
        <v>20</v>
      </c>
      <c r="B131" s="190" t="s">
        <v>27</v>
      </c>
      <c r="C131" s="188" t="s">
        <v>24</v>
      </c>
      <c r="D131" s="186"/>
      <c r="E131" s="191"/>
      <c r="F131" s="192"/>
      <c r="G131" s="193"/>
      <c r="H131" s="194"/>
      <c r="I131" s="195"/>
      <c r="J131" s="195"/>
      <c r="K131" s="187" t="s">
        <v>28</v>
      </c>
      <c r="L131" s="195"/>
      <c r="R131" s="36"/>
      <c r="S131" s="37"/>
      <c r="U131" s="36"/>
      <c r="V131" s="37"/>
      <c r="X131" s="36"/>
      <c r="Y131" s="37"/>
    </row>
    <row r="132" spans="1:25" s="4" customFormat="1" ht="28.5" customHeight="1">
      <c r="A132" s="189" t="s">
        <v>20</v>
      </c>
      <c r="B132" s="190" t="s">
        <v>27</v>
      </c>
      <c r="C132" s="188" t="s">
        <v>24</v>
      </c>
      <c r="D132" s="186"/>
      <c r="E132" s="191"/>
      <c r="F132" s="192"/>
      <c r="G132" s="193"/>
      <c r="H132" s="194"/>
      <c r="I132" s="195"/>
      <c r="J132" s="195"/>
      <c r="K132" s="187" t="s">
        <v>28</v>
      </c>
      <c r="L132" s="195"/>
      <c r="R132" s="36"/>
      <c r="S132" s="37"/>
      <c r="U132" s="36"/>
      <c r="V132" s="37"/>
      <c r="X132" s="36"/>
      <c r="Y132" s="37"/>
    </row>
    <row r="133" spans="1:22" s="4" customFormat="1" ht="28.5" customHeight="1">
      <c r="A133" s="189" t="s">
        <v>20</v>
      </c>
      <c r="B133" s="190" t="s">
        <v>27</v>
      </c>
      <c r="C133" s="188" t="s">
        <v>24</v>
      </c>
      <c r="D133" s="186"/>
      <c r="E133" s="191"/>
      <c r="F133" s="192"/>
      <c r="G133" s="193"/>
      <c r="H133" s="194"/>
      <c r="I133" s="195"/>
      <c r="J133" s="195"/>
      <c r="K133" s="187" t="s">
        <v>28</v>
      </c>
      <c r="L133" s="195"/>
      <c r="R133" s="36"/>
      <c r="S133" s="37"/>
      <c r="U133" s="36"/>
      <c r="V133" s="37"/>
    </row>
    <row r="134" spans="1:22" s="4" customFormat="1" ht="28.5" customHeight="1">
      <c r="A134" s="189" t="s">
        <v>20</v>
      </c>
      <c r="B134" s="190" t="s">
        <v>27</v>
      </c>
      <c r="C134" s="188" t="s">
        <v>24</v>
      </c>
      <c r="D134" s="186"/>
      <c r="E134" s="191"/>
      <c r="F134" s="192"/>
      <c r="G134" s="193"/>
      <c r="H134" s="194"/>
      <c r="I134" s="195"/>
      <c r="J134" s="195"/>
      <c r="K134" s="187" t="s">
        <v>28</v>
      </c>
      <c r="L134" s="195"/>
      <c r="R134" s="38"/>
      <c r="S134" s="39"/>
      <c r="U134" s="38"/>
      <c r="V134" s="39"/>
    </row>
    <row r="135" spans="1:12" s="4" customFormat="1" ht="28.5" customHeight="1">
      <c r="A135" s="189" t="s">
        <v>20</v>
      </c>
      <c r="B135" s="190" t="s">
        <v>27</v>
      </c>
      <c r="C135" s="188" t="s">
        <v>24</v>
      </c>
      <c r="D135" s="186"/>
      <c r="E135" s="191"/>
      <c r="F135" s="192"/>
      <c r="G135" s="193"/>
      <c r="H135" s="194"/>
      <c r="I135" s="195"/>
      <c r="J135" s="195"/>
      <c r="K135" s="187" t="s">
        <v>28</v>
      </c>
      <c r="L135" s="195"/>
    </row>
    <row r="136" spans="1:12" s="4" customFormat="1" ht="28.5" customHeight="1">
      <c r="A136" s="189" t="s">
        <v>20</v>
      </c>
      <c r="B136" s="190" t="s">
        <v>27</v>
      </c>
      <c r="C136" s="188" t="s">
        <v>24</v>
      </c>
      <c r="D136" s="186"/>
      <c r="E136" s="191"/>
      <c r="F136" s="192"/>
      <c r="G136" s="193"/>
      <c r="H136" s="194"/>
      <c r="I136" s="195"/>
      <c r="J136" s="195"/>
      <c r="K136" s="187" t="s">
        <v>28</v>
      </c>
      <c r="L136" s="195"/>
    </row>
    <row r="137" spans="1:12" s="4" customFormat="1" ht="28.5" customHeight="1">
      <c r="A137" s="189" t="s">
        <v>20</v>
      </c>
      <c r="B137" s="190" t="s">
        <v>27</v>
      </c>
      <c r="C137" s="188" t="s">
        <v>24</v>
      </c>
      <c r="D137" s="186"/>
      <c r="E137" s="191"/>
      <c r="F137" s="192"/>
      <c r="G137" s="193"/>
      <c r="H137" s="194"/>
      <c r="I137" s="195"/>
      <c r="J137" s="195"/>
      <c r="K137" s="187" t="s">
        <v>28</v>
      </c>
      <c r="L137" s="195"/>
    </row>
    <row r="138" spans="1:12" s="4" customFormat="1" ht="28.5" customHeight="1">
      <c r="A138" s="206" t="s">
        <v>20</v>
      </c>
      <c r="B138" s="207" t="s">
        <v>27</v>
      </c>
      <c r="C138" s="208" t="s">
        <v>24</v>
      </c>
      <c r="D138" s="209"/>
      <c r="E138" s="210"/>
      <c r="F138" s="211"/>
      <c r="G138" s="212"/>
      <c r="H138" s="213"/>
      <c r="I138" s="214"/>
      <c r="J138" s="214"/>
      <c r="K138" s="215" t="s">
        <v>28</v>
      </c>
      <c r="L138" s="214"/>
    </row>
    <row r="139" spans="1:13" s="4" customFormat="1" ht="21.75" customHeight="1">
      <c r="A139" s="52" t="s">
        <v>103</v>
      </c>
      <c r="B139" s="56"/>
      <c r="C139" s="56"/>
      <c r="D139" s="58"/>
      <c r="F139" s="219" t="s">
        <v>111</v>
      </c>
      <c r="G139" s="219"/>
      <c r="H139" s="219"/>
      <c r="I139" s="219"/>
      <c r="J139" s="219"/>
      <c r="K139" s="219"/>
      <c r="L139" s="219"/>
      <c r="M139" s="219"/>
    </row>
    <row r="140" spans="1:4" s="4" customFormat="1" ht="21.75" customHeight="1">
      <c r="A140" s="52" t="s">
        <v>120</v>
      </c>
      <c r="B140" s="45"/>
      <c r="C140" s="45"/>
      <c r="D140" s="46"/>
    </row>
    <row r="141" spans="1:8" s="4" customFormat="1" ht="21.75" customHeight="1">
      <c r="A141" s="52" t="s">
        <v>33</v>
      </c>
      <c r="B141" s="46"/>
      <c r="C141" s="46"/>
      <c r="D141" s="46"/>
      <c r="E141" s="46"/>
      <c r="F141" s="46"/>
      <c r="G141" s="46"/>
      <c r="H141" s="46"/>
    </row>
  </sheetData>
  <sheetProtection selectLockedCells="1"/>
  <mergeCells count="223">
    <mergeCell ref="K9:K10"/>
    <mergeCell ref="G13:G14"/>
    <mergeCell ref="K6:L6"/>
    <mergeCell ref="N6:P6"/>
    <mergeCell ref="A9:A10"/>
    <mergeCell ref="B9:C10"/>
    <mergeCell ref="E9:E10"/>
    <mergeCell ref="F9:F10"/>
    <mergeCell ref="G9:G10"/>
    <mergeCell ref="H9:H10"/>
    <mergeCell ref="I9:I10"/>
    <mergeCell ref="B17:B18"/>
    <mergeCell ref="C17:C18"/>
    <mergeCell ref="G17:G18"/>
    <mergeCell ref="A11:A12"/>
    <mergeCell ref="B11:B12"/>
    <mergeCell ref="C11:C12"/>
    <mergeCell ref="G11:G12"/>
    <mergeCell ref="A13:A14"/>
    <mergeCell ref="B13:B14"/>
    <mergeCell ref="C13:C14"/>
    <mergeCell ref="B21:B22"/>
    <mergeCell ref="C21:C22"/>
    <mergeCell ref="G21:G22"/>
    <mergeCell ref="A23:A24"/>
    <mergeCell ref="F139:M139"/>
    <mergeCell ref="A15:A16"/>
    <mergeCell ref="B15:B16"/>
    <mergeCell ref="C15:C16"/>
    <mergeCell ref="G15:G16"/>
    <mergeCell ref="A17:A18"/>
    <mergeCell ref="A25:A26"/>
    <mergeCell ref="B25:B26"/>
    <mergeCell ref="C25:C26"/>
    <mergeCell ref="G25:G26"/>
    <mergeCell ref="A27:A28"/>
    <mergeCell ref="A19:A20"/>
    <mergeCell ref="B19:B20"/>
    <mergeCell ref="C19:C20"/>
    <mergeCell ref="G19:G20"/>
    <mergeCell ref="A21:A22"/>
    <mergeCell ref="F37:F38"/>
    <mergeCell ref="G37:G38"/>
    <mergeCell ref="B23:B24"/>
    <mergeCell ref="C23:C24"/>
    <mergeCell ref="G23:G24"/>
    <mergeCell ref="C31:C32"/>
    <mergeCell ref="G31:G32"/>
    <mergeCell ref="A1:P1"/>
    <mergeCell ref="A29:A30"/>
    <mergeCell ref="B29:B30"/>
    <mergeCell ref="C29:C30"/>
    <mergeCell ref="G29:G30"/>
    <mergeCell ref="A31:A32"/>
    <mergeCell ref="B31:B32"/>
    <mergeCell ref="B27:B28"/>
    <mergeCell ref="C27:C28"/>
    <mergeCell ref="G27:G28"/>
    <mergeCell ref="H37:H38"/>
    <mergeCell ref="I37:I38"/>
    <mergeCell ref="K37:K38"/>
    <mergeCell ref="A39:A40"/>
    <mergeCell ref="B39:B40"/>
    <mergeCell ref="C39:C40"/>
    <mergeCell ref="G39:G40"/>
    <mergeCell ref="A37:A38"/>
    <mergeCell ref="B37:C38"/>
    <mergeCell ref="E37:E38"/>
    <mergeCell ref="A41:A42"/>
    <mergeCell ref="B41:B42"/>
    <mergeCell ref="C41:C42"/>
    <mergeCell ref="G41:G42"/>
    <mergeCell ref="A43:A44"/>
    <mergeCell ref="B43:B44"/>
    <mergeCell ref="C43:C44"/>
    <mergeCell ref="G43:G44"/>
    <mergeCell ref="A45:A46"/>
    <mergeCell ref="B45:B46"/>
    <mergeCell ref="C45:C46"/>
    <mergeCell ref="G45:G46"/>
    <mergeCell ref="A47:A48"/>
    <mergeCell ref="B47:B48"/>
    <mergeCell ref="C47:C48"/>
    <mergeCell ref="G47:G48"/>
    <mergeCell ref="A49:A50"/>
    <mergeCell ref="B49:B50"/>
    <mergeCell ref="C49:C50"/>
    <mergeCell ref="G49:G50"/>
    <mergeCell ref="A51:A52"/>
    <mergeCell ref="B51:B52"/>
    <mergeCell ref="C51:C52"/>
    <mergeCell ref="G51:G52"/>
    <mergeCell ref="A53:A54"/>
    <mergeCell ref="B53:B54"/>
    <mergeCell ref="C53:C54"/>
    <mergeCell ref="G53:G54"/>
    <mergeCell ref="A55:A56"/>
    <mergeCell ref="B55:B56"/>
    <mergeCell ref="C55:C56"/>
    <mergeCell ref="G55:G56"/>
    <mergeCell ref="F65:F66"/>
    <mergeCell ref="G65:G66"/>
    <mergeCell ref="A57:A58"/>
    <mergeCell ref="B57:B58"/>
    <mergeCell ref="C57:C58"/>
    <mergeCell ref="G57:G58"/>
    <mergeCell ref="A59:A60"/>
    <mergeCell ref="B59:B60"/>
    <mergeCell ref="C59:C60"/>
    <mergeCell ref="G59:G60"/>
    <mergeCell ref="H65:H66"/>
    <mergeCell ref="I65:I66"/>
    <mergeCell ref="K65:K66"/>
    <mergeCell ref="A67:A68"/>
    <mergeCell ref="B67:B68"/>
    <mergeCell ref="C67:C68"/>
    <mergeCell ref="G67:G68"/>
    <mergeCell ref="A65:A66"/>
    <mergeCell ref="B65:C66"/>
    <mergeCell ref="E65:E66"/>
    <mergeCell ref="A69:A70"/>
    <mergeCell ref="B69:B70"/>
    <mergeCell ref="C69:C70"/>
    <mergeCell ref="G69:G70"/>
    <mergeCell ref="A71:A72"/>
    <mergeCell ref="B71:B72"/>
    <mergeCell ref="C71:C72"/>
    <mergeCell ref="G71:G72"/>
    <mergeCell ref="A73:A74"/>
    <mergeCell ref="B73:B74"/>
    <mergeCell ref="C73:C74"/>
    <mergeCell ref="G73:G74"/>
    <mergeCell ref="A75:A76"/>
    <mergeCell ref="B75:B76"/>
    <mergeCell ref="C75:C76"/>
    <mergeCell ref="G75:G76"/>
    <mergeCell ref="A77:A78"/>
    <mergeCell ref="B77:B78"/>
    <mergeCell ref="C77:C78"/>
    <mergeCell ref="G77:G78"/>
    <mergeCell ref="A79:A80"/>
    <mergeCell ref="B79:B80"/>
    <mergeCell ref="C79:C80"/>
    <mergeCell ref="G79:G80"/>
    <mergeCell ref="G87:G88"/>
    <mergeCell ref="A81:A82"/>
    <mergeCell ref="B81:B82"/>
    <mergeCell ref="C81:C82"/>
    <mergeCell ref="G81:G82"/>
    <mergeCell ref="A83:A84"/>
    <mergeCell ref="B83:B84"/>
    <mergeCell ref="C83:C84"/>
    <mergeCell ref="G83:G84"/>
    <mergeCell ref="E93:E94"/>
    <mergeCell ref="F93:F94"/>
    <mergeCell ref="G93:G94"/>
    <mergeCell ref="A85:A86"/>
    <mergeCell ref="B85:B86"/>
    <mergeCell ref="C85:C86"/>
    <mergeCell ref="G85:G86"/>
    <mergeCell ref="A87:A88"/>
    <mergeCell ref="B87:B88"/>
    <mergeCell ref="C87:C88"/>
    <mergeCell ref="K93:K94"/>
    <mergeCell ref="H118:H119"/>
    <mergeCell ref="A118:A119"/>
    <mergeCell ref="B118:C119"/>
    <mergeCell ref="E118:E119"/>
    <mergeCell ref="F118:F119"/>
    <mergeCell ref="G118:G119"/>
    <mergeCell ref="I118:I119"/>
    <mergeCell ref="A93:A94"/>
    <mergeCell ref="B93:C94"/>
    <mergeCell ref="K118:K119"/>
    <mergeCell ref="J9:J10"/>
    <mergeCell ref="J37:J38"/>
    <mergeCell ref="J65:J66"/>
    <mergeCell ref="J93:J94"/>
    <mergeCell ref="J118:J119"/>
    <mergeCell ref="F89:M89"/>
    <mergeCell ref="L77:L78"/>
    <mergeCell ref="H93:H94"/>
    <mergeCell ref="I93:I94"/>
    <mergeCell ref="L37:L38"/>
    <mergeCell ref="L9:L10"/>
    <mergeCell ref="L65:L66"/>
    <mergeCell ref="L93:L94"/>
    <mergeCell ref="L27:L28"/>
    <mergeCell ref="L29:L30"/>
    <mergeCell ref="L31:L32"/>
    <mergeCell ref="L39:L40"/>
    <mergeCell ref="L41:L42"/>
    <mergeCell ref="L43:L44"/>
    <mergeCell ref="L118:L119"/>
    <mergeCell ref="L11:L12"/>
    <mergeCell ref="L13:L14"/>
    <mergeCell ref="L15:L16"/>
    <mergeCell ref="L17:L18"/>
    <mergeCell ref="L19:L20"/>
    <mergeCell ref="L21:L22"/>
    <mergeCell ref="L23:L24"/>
    <mergeCell ref="L25:L26"/>
    <mergeCell ref="F114:M114"/>
    <mergeCell ref="L45:L46"/>
    <mergeCell ref="L47:L48"/>
    <mergeCell ref="L49:L50"/>
    <mergeCell ref="L51:L52"/>
    <mergeCell ref="L79:L80"/>
    <mergeCell ref="L81:L82"/>
    <mergeCell ref="L53:L54"/>
    <mergeCell ref="L55:L56"/>
    <mergeCell ref="L57:L58"/>
    <mergeCell ref="L59:L60"/>
    <mergeCell ref="L67:L68"/>
    <mergeCell ref="L69:L70"/>
    <mergeCell ref="L83:L84"/>
    <mergeCell ref="L85:L86"/>
    <mergeCell ref="L87:L88"/>
    <mergeCell ref="F33:M33"/>
    <mergeCell ref="F61:M61"/>
    <mergeCell ref="L71:L72"/>
    <mergeCell ref="L73:L74"/>
    <mergeCell ref="L75:L76"/>
  </mergeCells>
  <printOptions/>
  <pageMargins left="0.13" right="0.06" top="0.18" bottom="0.1" header="0.13" footer="0.13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showGridLines="0" zoomScalePageLayoutView="0" workbookViewId="0" topLeftCell="A1">
      <selection activeCell="A57" sqref="A57:IV57"/>
    </sheetView>
  </sheetViews>
  <sheetFormatPr defaultColWidth="9.00390625" defaultRowHeight="13.5"/>
  <cols>
    <col min="1" max="1" width="5.25390625" style="1" customWidth="1"/>
    <col min="2" max="2" width="13.125" style="1" customWidth="1"/>
    <col min="3" max="8" width="3.625" style="1" customWidth="1"/>
    <col min="9" max="9" width="9.00390625" style="1" customWidth="1"/>
    <col min="10" max="10" width="4.875" style="49" customWidth="1"/>
    <col min="11" max="11" width="5.375" style="49" customWidth="1"/>
    <col min="12" max="12" width="4.625" style="1" customWidth="1"/>
    <col min="13" max="13" width="6.375" style="49" customWidth="1"/>
    <col min="14" max="14" width="14.625" style="63" customWidth="1"/>
    <col min="15" max="15" width="5.625" style="1" customWidth="1"/>
    <col min="16" max="16" width="9.00390625" style="1" customWidth="1"/>
    <col min="17" max="16384" width="9.00390625" style="1" customWidth="1"/>
  </cols>
  <sheetData>
    <row r="1" spans="3:16" ht="13.5" customHeight="1">
      <c r="C1" s="60"/>
      <c r="D1" s="60"/>
      <c r="E1" s="60"/>
      <c r="F1" s="60"/>
      <c r="G1" s="60"/>
      <c r="H1" s="60"/>
      <c r="M1" s="263" t="s">
        <v>122</v>
      </c>
      <c r="N1" s="263"/>
      <c r="O1" s="263"/>
      <c r="P1" s="61"/>
    </row>
    <row r="2" ht="17.25" customHeight="1">
      <c r="A2" s="62" t="s">
        <v>112</v>
      </c>
    </row>
    <row r="3" ht="9" customHeight="1">
      <c r="A3" s="62"/>
    </row>
    <row r="4" spans="1:15" ht="18.75" customHeight="1">
      <c r="A4" s="257" t="s">
        <v>123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</row>
    <row r="5" spans="1:15" ht="18.75" customHeight="1">
      <c r="A5" s="265" t="s">
        <v>114</v>
      </c>
      <c r="B5" s="265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64"/>
    </row>
    <row r="6" spans="3:15" ht="17.25" customHeight="1">
      <c r="C6" s="66"/>
      <c r="D6" s="66"/>
      <c r="E6" s="66"/>
      <c r="F6" s="66"/>
      <c r="G6" s="66"/>
      <c r="H6" s="66"/>
      <c r="J6" s="67" t="s">
        <v>32</v>
      </c>
      <c r="K6" s="266"/>
      <c r="L6" s="266"/>
      <c r="M6" s="266"/>
      <c r="N6" s="184"/>
      <c r="O6" s="67" t="s">
        <v>117</v>
      </c>
    </row>
    <row r="7" spans="1:15" ht="14.25" customHeight="1">
      <c r="A7" s="185" t="s">
        <v>124</v>
      </c>
      <c r="M7" s="68"/>
      <c r="N7" s="69"/>
      <c r="O7" s="70"/>
    </row>
    <row r="8" spans="1:15" ht="18.75" customHeight="1">
      <c r="A8" s="264" t="s">
        <v>37</v>
      </c>
      <c r="B8" s="258"/>
      <c r="C8" s="264" t="s">
        <v>38</v>
      </c>
      <c r="D8" s="256"/>
      <c r="E8" s="256"/>
      <c r="F8" s="256" t="s">
        <v>39</v>
      </c>
      <c r="G8" s="256"/>
      <c r="H8" s="258"/>
      <c r="I8" s="72"/>
      <c r="J8" s="72"/>
      <c r="K8" s="256" t="s">
        <v>40</v>
      </c>
      <c r="L8" s="256"/>
      <c r="M8" s="73"/>
      <c r="N8" s="256" t="s">
        <v>41</v>
      </c>
      <c r="O8" s="258"/>
    </row>
    <row r="9" spans="1:15" ht="16.5" customHeight="1">
      <c r="A9" s="259" t="s">
        <v>42</v>
      </c>
      <c r="B9" s="74" t="s">
        <v>43</v>
      </c>
      <c r="C9" s="75" t="s">
        <v>44</v>
      </c>
      <c r="D9" s="76"/>
      <c r="E9" s="77" t="s">
        <v>8</v>
      </c>
      <c r="F9" s="78" t="s">
        <v>45</v>
      </c>
      <c r="G9" s="76"/>
      <c r="H9" s="79" t="s">
        <v>8</v>
      </c>
      <c r="I9" s="80" t="s">
        <v>46</v>
      </c>
      <c r="J9" s="81" t="s">
        <v>47</v>
      </c>
      <c r="K9" s="81">
        <f>D9+G9</f>
        <v>0</v>
      </c>
      <c r="L9" s="82" t="s">
        <v>8</v>
      </c>
      <c r="M9" s="81" t="s">
        <v>48</v>
      </c>
      <c r="N9" s="83">
        <f aca="true" t="shared" si="0" ref="N9:N26">K9*3000</f>
        <v>0</v>
      </c>
      <c r="O9" s="84" t="s">
        <v>49</v>
      </c>
    </row>
    <row r="10" spans="1:15" ht="16.5" customHeight="1">
      <c r="A10" s="260"/>
      <c r="B10" s="85" t="s">
        <v>50</v>
      </c>
      <c r="C10" s="86" t="s">
        <v>51</v>
      </c>
      <c r="D10" s="87"/>
      <c r="E10" s="88" t="s">
        <v>8</v>
      </c>
      <c r="F10" s="89" t="s">
        <v>45</v>
      </c>
      <c r="G10" s="87"/>
      <c r="H10" s="90" t="s">
        <v>8</v>
      </c>
      <c r="I10" s="91" t="s">
        <v>46</v>
      </c>
      <c r="J10" s="92" t="s">
        <v>47</v>
      </c>
      <c r="K10" s="92">
        <f aca="true" t="shared" si="1" ref="K10:K15">D10+G10</f>
        <v>0</v>
      </c>
      <c r="L10" s="93" t="s">
        <v>8</v>
      </c>
      <c r="M10" s="92" t="s">
        <v>48</v>
      </c>
      <c r="N10" s="94">
        <f t="shared" si="0"/>
        <v>0</v>
      </c>
      <c r="O10" s="95" t="s">
        <v>49</v>
      </c>
    </row>
    <row r="11" spans="1:15" ht="16.5" customHeight="1">
      <c r="A11" s="260"/>
      <c r="B11" s="85" t="s">
        <v>52</v>
      </c>
      <c r="C11" s="86" t="s">
        <v>51</v>
      </c>
      <c r="D11" s="87"/>
      <c r="E11" s="88" t="s">
        <v>8</v>
      </c>
      <c r="F11" s="89" t="s">
        <v>45</v>
      </c>
      <c r="G11" s="87"/>
      <c r="H11" s="90" t="s">
        <v>8</v>
      </c>
      <c r="I11" s="91" t="s">
        <v>46</v>
      </c>
      <c r="J11" s="92" t="s">
        <v>47</v>
      </c>
      <c r="K11" s="92">
        <f t="shared" si="1"/>
        <v>0</v>
      </c>
      <c r="L11" s="93" t="s">
        <v>8</v>
      </c>
      <c r="M11" s="92" t="s">
        <v>48</v>
      </c>
      <c r="N11" s="94">
        <f t="shared" si="0"/>
        <v>0</v>
      </c>
      <c r="O11" s="95" t="s">
        <v>49</v>
      </c>
    </row>
    <row r="12" spans="1:15" s="96" customFormat="1" ht="16.5" customHeight="1">
      <c r="A12" s="260"/>
      <c r="B12" s="85" t="s">
        <v>53</v>
      </c>
      <c r="C12" s="86" t="s">
        <v>51</v>
      </c>
      <c r="D12" s="87"/>
      <c r="E12" s="88" t="s">
        <v>8</v>
      </c>
      <c r="F12" s="89" t="s">
        <v>45</v>
      </c>
      <c r="G12" s="87"/>
      <c r="H12" s="90" t="s">
        <v>8</v>
      </c>
      <c r="I12" s="91" t="s">
        <v>46</v>
      </c>
      <c r="J12" s="92" t="s">
        <v>47</v>
      </c>
      <c r="K12" s="92">
        <f t="shared" si="1"/>
        <v>0</v>
      </c>
      <c r="L12" s="93" t="s">
        <v>8</v>
      </c>
      <c r="M12" s="92" t="s">
        <v>48</v>
      </c>
      <c r="N12" s="94">
        <f t="shared" si="0"/>
        <v>0</v>
      </c>
      <c r="O12" s="95" t="s">
        <v>49</v>
      </c>
    </row>
    <row r="13" spans="1:15" s="96" customFormat="1" ht="16.5" customHeight="1">
      <c r="A13" s="260"/>
      <c r="B13" s="85" t="s">
        <v>54</v>
      </c>
      <c r="C13" s="86" t="s">
        <v>51</v>
      </c>
      <c r="D13" s="87"/>
      <c r="E13" s="88" t="s">
        <v>8</v>
      </c>
      <c r="F13" s="89" t="s">
        <v>45</v>
      </c>
      <c r="G13" s="87"/>
      <c r="H13" s="90" t="s">
        <v>8</v>
      </c>
      <c r="I13" s="91" t="s">
        <v>46</v>
      </c>
      <c r="J13" s="92" t="s">
        <v>47</v>
      </c>
      <c r="K13" s="92">
        <f t="shared" si="1"/>
        <v>0</v>
      </c>
      <c r="L13" s="93" t="s">
        <v>8</v>
      </c>
      <c r="M13" s="92" t="s">
        <v>48</v>
      </c>
      <c r="N13" s="94">
        <f t="shared" si="0"/>
        <v>0</v>
      </c>
      <c r="O13" s="95" t="s">
        <v>49</v>
      </c>
    </row>
    <row r="14" spans="1:15" s="96" customFormat="1" ht="16.5" customHeight="1" thickBot="1">
      <c r="A14" s="260"/>
      <c r="B14" s="85" t="s">
        <v>55</v>
      </c>
      <c r="C14" s="86" t="s">
        <v>51</v>
      </c>
      <c r="D14" s="87"/>
      <c r="E14" s="88" t="s">
        <v>8</v>
      </c>
      <c r="F14" s="89" t="s">
        <v>45</v>
      </c>
      <c r="G14" s="87"/>
      <c r="H14" s="90" t="s">
        <v>8</v>
      </c>
      <c r="I14" s="91" t="s">
        <v>46</v>
      </c>
      <c r="J14" s="92" t="s">
        <v>47</v>
      </c>
      <c r="K14" s="92">
        <f t="shared" si="1"/>
        <v>0</v>
      </c>
      <c r="L14" s="93" t="s">
        <v>8</v>
      </c>
      <c r="M14" s="92" t="s">
        <v>48</v>
      </c>
      <c r="N14" s="94">
        <f t="shared" si="0"/>
        <v>0</v>
      </c>
      <c r="O14" s="95" t="s">
        <v>49</v>
      </c>
    </row>
    <row r="15" spans="1:16" s="96" customFormat="1" ht="16.5" customHeight="1">
      <c r="A15" s="260"/>
      <c r="B15" s="85" t="s">
        <v>56</v>
      </c>
      <c r="C15" s="86" t="s">
        <v>51</v>
      </c>
      <c r="D15" s="87"/>
      <c r="E15" s="88" t="s">
        <v>8</v>
      </c>
      <c r="F15" s="89" t="s">
        <v>45</v>
      </c>
      <c r="G15" s="87"/>
      <c r="H15" s="90" t="s">
        <v>8</v>
      </c>
      <c r="I15" s="91" t="s">
        <v>46</v>
      </c>
      <c r="J15" s="92" t="s">
        <v>47</v>
      </c>
      <c r="K15" s="92">
        <f t="shared" si="1"/>
        <v>0</v>
      </c>
      <c r="L15" s="93" t="s">
        <v>8</v>
      </c>
      <c r="M15" s="92" t="s">
        <v>48</v>
      </c>
      <c r="N15" s="94">
        <f t="shared" si="0"/>
        <v>0</v>
      </c>
      <c r="O15" s="179" t="s">
        <v>49</v>
      </c>
      <c r="P15" s="254" t="s">
        <v>104</v>
      </c>
    </row>
    <row r="16" spans="1:16" s="96" customFormat="1" ht="16.5" customHeight="1" thickBot="1">
      <c r="A16" s="260"/>
      <c r="B16" s="85" t="s">
        <v>57</v>
      </c>
      <c r="C16" s="97"/>
      <c r="D16" s="98"/>
      <c r="E16" s="99"/>
      <c r="F16" s="98" t="s">
        <v>58</v>
      </c>
      <c r="G16" s="98"/>
      <c r="H16" s="100"/>
      <c r="I16" s="91" t="s">
        <v>46</v>
      </c>
      <c r="J16" s="92" t="s">
        <v>47</v>
      </c>
      <c r="K16" s="92">
        <f>E16</f>
        <v>0</v>
      </c>
      <c r="L16" s="93" t="s">
        <v>8</v>
      </c>
      <c r="M16" s="92" t="s">
        <v>48</v>
      </c>
      <c r="N16" s="94">
        <f>K16*3000</f>
        <v>0</v>
      </c>
      <c r="O16" s="179" t="s">
        <v>49</v>
      </c>
      <c r="P16" s="255"/>
    </row>
    <row r="17" spans="1:16" s="96" customFormat="1" ht="16.5" customHeight="1" thickBot="1">
      <c r="A17" s="260"/>
      <c r="B17" s="101" t="s">
        <v>59</v>
      </c>
      <c r="C17" s="102"/>
      <c r="D17" s="103"/>
      <c r="E17" s="104"/>
      <c r="F17" s="103" t="s">
        <v>58</v>
      </c>
      <c r="G17" s="103"/>
      <c r="H17" s="105"/>
      <c r="I17" s="106" t="s">
        <v>46</v>
      </c>
      <c r="J17" s="107" t="s">
        <v>47</v>
      </c>
      <c r="K17" s="107">
        <f>E17</f>
        <v>0</v>
      </c>
      <c r="L17" s="108" t="s">
        <v>8</v>
      </c>
      <c r="M17" s="107" t="s">
        <v>48</v>
      </c>
      <c r="N17" s="109">
        <f t="shared" si="0"/>
        <v>0</v>
      </c>
      <c r="O17" s="176" t="s">
        <v>49</v>
      </c>
      <c r="P17" s="178">
        <f>SUM(D9+D10+D11+D12+D13+D14+D15+G9+G10+G11+G12+G13+G14+G15+E16+E17)</f>
        <v>0</v>
      </c>
    </row>
    <row r="18" spans="1:15" s="96" customFormat="1" ht="16.5" customHeight="1">
      <c r="A18" s="260"/>
      <c r="B18" s="74" t="s">
        <v>60</v>
      </c>
      <c r="C18" s="75" t="s">
        <v>51</v>
      </c>
      <c r="D18" s="76"/>
      <c r="E18" s="77" t="s">
        <v>8</v>
      </c>
      <c r="F18" s="78" t="s">
        <v>45</v>
      </c>
      <c r="G18" s="76"/>
      <c r="H18" s="79" t="s">
        <v>8</v>
      </c>
      <c r="I18" s="80" t="s">
        <v>46</v>
      </c>
      <c r="J18" s="81" t="s">
        <v>47</v>
      </c>
      <c r="K18" s="81">
        <f>D18+G18</f>
        <v>0</v>
      </c>
      <c r="L18" s="82" t="s">
        <v>8</v>
      </c>
      <c r="M18" s="81" t="s">
        <v>48</v>
      </c>
      <c r="N18" s="83">
        <f t="shared" si="0"/>
        <v>0</v>
      </c>
      <c r="O18" s="84" t="s">
        <v>49</v>
      </c>
    </row>
    <row r="19" spans="1:15" s="96" customFormat="1" ht="16.5" customHeight="1">
      <c r="A19" s="260"/>
      <c r="B19" s="85" t="s">
        <v>61</v>
      </c>
      <c r="C19" s="86" t="s">
        <v>51</v>
      </c>
      <c r="D19" s="87"/>
      <c r="E19" s="88" t="s">
        <v>8</v>
      </c>
      <c r="F19" s="89" t="s">
        <v>45</v>
      </c>
      <c r="G19" s="87"/>
      <c r="H19" s="90" t="s">
        <v>8</v>
      </c>
      <c r="I19" s="91" t="s">
        <v>46</v>
      </c>
      <c r="J19" s="92" t="s">
        <v>47</v>
      </c>
      <c r="K19" s="92">
        <f aca="true" t="shared" si="2" ref="K19:K24">D19+G19</f>
        <v>0</v>
      </c>
      <c r="L19" s="93" t="s">
        <v>8</v>
      </c>
      <c r="M19" s="92" t="s">
        <v>48</v>
      </c>
      <c r="N19" s="94">
        <f t="shared" si="0"/>
        <v>0</v>
      </c>
      <c r="O19" s="95" t="s">
        <v>49</v>
      </c>
    </row>
    <row r="20" spans="1:15" s="96" customFormat="1" ht="16.5" customHeight="1">
      <c r="A20" s="260"/>
      <c r="B20" s="85" t="s">
        <v>62</v>
      </c>
      <c r="C20" s="86" t="s">
        <v>51</v>
      </c>
      <c r="D20" s="87"/>
      <c r="E20" s="88" t="s">
        <v>8</v>
      </c>
      <c r="F20" s="89" t="s">
        <v>45</v>
      </c>
      <c r="G20" s="87"/>
      <c r="H20" s="90" t="s">
        <v>8</v>
      </c>
      <c r="I20" s="91" t="s">
        <v>46</v>
      </c>
      <c r="J20" s="92" t="s">
        <v>47</v>
      </c>
      <c r="K20" s="92">
        <f t="shared" si="2"/>
        <v>0</v>
      </c>
      <c r="L20" s="93" t="s">
        <v>8</v>
      </c>
      <c r="M20" s="92" t="s">
        <v>48</v>
      </c>
      <c r="N20" s="94">
        <f t="shared" si="0"/>
        <v>0</v>
      </c>
      <c r="O20" s="95" t="s">
        <v>49</v>
      </c>
    </row>
    <row r="21" spans="1:15" s="96" customFormat="1" ht="16.5" customHeight="1">
      <c r="A21" s="260"/>
      <c r="B21" s="85" t="s">
        <v>63</v>
      </c>
      <c r="C21" s="86" t="s">
        <v>51</v>
      </c>
      <c r="D21" s="87"/>
      <c r="E21" s="88" t="s">
        <v>8</v>
      </c>
      <c r="F21" s="89" t="s">
        <v>45</v>
      </c>
      <c r="G21" s="87"/>
      <c r="H21" s="90" t="s">
        <v>8</v>
      </c>
      <c r="I21" s="91" t="s">
        <v>46</v>
      </c>
      <c r="J21" s="92" t="s">
        <v>47</v>
      </c>
      <c r="K21" s="92">
        <f t="shared" si="2"/>
        <v>0</v>
      </c>
      <c r="L21" s="93" t="s">
        <v>8</v>
      </c>
      <c r="M21" s="92" t="s">
        <v>48</v>
      </c>
      <c r="N21" s="94">
        <f t="shared" si="0"/>
        <v>0</v>
      </c>
      <c r="O21" s="95" t="s">
        <v>49</v>
      </c>
    </row>
    <row r="22" spans="1:15" s="96" customFormat="1" ht="16.5" customHeight="1">
      <c r="A22" s="260"/>
      <c r="B22" s="85" t="s">
        <v>64</v>
      </c>
      <c r="C22" s="86" t="s">
        <v>51</v>
      </c>
      <c r="D22" s="87"/>
      <c r="E22" s="88" t="s">
        <v>8</v>
      </c>
      <c r="F22" s="89" t="s">
        <v>45</v>
      </c>
      <c r="G22" s="87"/>
      <c r="H22" s="90" t="s">
        <v>8</v>
      </c>
      <c r="I22" s="91" t="s">
        <v>46</v>
      </c>
      <c r="J22" s="92" t="s">
        <v>47</v>
      </c>
      <c r="K22" s="92">
        <f t="shared" si="2"/>
        <v>0</v>
      </c>
      <c r="L22" s="93" t="s">
        <v>8</v>
      </c>
      <c r="M22" s="92" t="s">
        <v>48</v>
      </c>
      <c r="N22" s="94">
        <f t="shared" si="0"/>
        <v>0</v>
      </c>
      <c r="O22" s="95" t="s">
        <v>49</v>
      </c>
    </row>
    <row r="23" spans="1:15" s="96" customFormat="1" ht="16.5" customHeight="1" thickBot="1">
      <c r="A23" s="260"/>
      <c r="B23" s="85" t="s">
        <v>65</v>
      </c>
      <c r="C23" s="86" t="s">
        <v>51</v>
      </c>
      <c r="D23" s="87"/>
      <c r="E23" s="88" t="s">
        <v>8</v>
      </c>
      <c r="F23" s="89" t="s">
        <v>45</v>
      </c>
      <c r="G23" s="87"/>
      <c r="H23" s="90" t="s">
        <v>8</v>
      </c>
      <c r="I23" s="91" t="s">
        <v>46</v>
      </c>
      <c r="J23" s="92" t="s">
        <v>47</v>
      </c>
      <c r="K23" s="92">
        <f t="shared" si="2"/>
        <v>0</v>
      </c>
      <c r="L23" s="93" t="s">
        <v>8</v>
      </c>
      <c r="M23" s="92" t="s">
        <v>48</v>
      </c>
      <c r="N23" s="94">
        <f t="shared" si="0"/>
        <v>0</v>
      </c>
      <c r="O23" s="95" t="s">
        <v>49</v>
      </c>
    </row>
    <row r="24" spans="1:16" s="96" customFormat="1" ht="16.5" customHeight="1">
      <c r="A24" s="260"/>
      <c r="B24" s="85" t="s">
        <v>66</v>
      </c>
      <c r="C24" s="86" t="s">
        <v>51</v>
      </c>
      <c r="D24" s="87"/>
      <c r="E24" s="88" t="s">
        <v>8</v>
      </c>
      <c r="F24" s="89" t="s">
        <v>45</v>
      </c>
      <c r="G24" s="87"/>
      <c r="H24" s="90" t="s">
        <v>8</v>
      </c>
      <c r="I24" s="91" t="s">
        <v>46</v>
      </c>
      <c r="J24" s="92" t="s">
        <v>47</v>
      </c>
      <c r="K24" s="92">
        <f t="shared" si="2"/>
        <v>0</v>
      </c>
      <c r="L24" s="93" t="s">
        <v>8</v>
      </c>
      <c r="M24" s="92" t="s">
        <v>48</v>
      </c>
      <c r="N24" s="94">
        <f t="shared" si="0"/>
        <v>0</v>
      </c>
      <c r="O24" s="95" t="s">
        <v>49</v>
      </c>
      <c r="P24" s="254" t="s">
        <v>105</v>
      </c>
    </row>
    <row r="25" spans="1:16" s="96" customFormat="1" ht="16.5" customHeight="1" thickBot="1">
      <c r="A25" s="260"/>
      <c r="B25" s="85" t="s">
        <v>67</v>
      </c>
      <c r="C25" s="97"/>
      <c r="D25" s="98"/>
      <c r="E25" s="87"/>
      <c r="F25" s="98" t="s">
        <v>58</v>
      </c>
      <c r="G25" s="98"/>
      <c r="H25" s="100"/>
      <c r="I25" s="91" t="s">
        <v>46</v>
      </c>
      <c r="J25" s="92" t="s">
        <v>47</v>
      </c>
      <c r="K25" s="92">
        <f>E25</f>
        <v>0</v>
      </c>
      <c r="L25" s="93" t="s">
        <v>8</v>
      </c>
      <c r="M25" s="92" t="s">
        <v>48</v>
      </c>
      <c r="N25" s="94">
        <f>K25*3000</f>
        <v>0</v>
      </c>
      <c r="O25" s="95" t="s">
        <v>49</v>
      </c>
      <c r="P25" s="255"/>
    </row>
    <row r="26" spans="1:16" s="96" customFormat="1" ht="16.5" customHeight="1" thickBot="1">
      <c r="A26" s="261"/>
      <c r="B26" s="101" t="s">
        <v>68</v>
      </c>
      <c r="C26" s="102"/>
      <c r="D26" s="103"/>
      <c r="E26" s="273"/>
      <c r="F26" s="103" t="s">
        <v>58</v>
      </c>
      <c r="G26" s="103"/>
      <c r="H26" s="105"/>
      <c r="I26" s="106" t="s">
        <v>46</v>
      </c>
      <c r="J26" s="107" t="s">
        <v>47</v>
      </c>
      <c r="K26" s="107">
        <f>E26</f>
        <v>0</v>
      </c>
      <c r="L26" s="108" t="s">
        <v>8</v>
      </c>
      <c r="M26" s="107" t="s">
        <v>48</v>
      </c>
      <c r="N26" s="109">
        <f t="shared" si="0"/>
        <v>0</v>
      </c>
      <c r="O26" s="176" t="s">
        <v>49</v>
      </c>
      <c r="P26" s="177">
        <f>SUM(D18+D19+D20+D21+D22+D23+D24+G18+G19+G20+G21+G22+G23+G24+E25+E26)</f>
        <v>0</v>
      </c>
    </row>
    <row r="27" spans="1:15" s="96" customFormat="1" ht="9" customHeight="1">
      <c r="A27" s="110"/>
      <c r="B27" s="111"/>
      <c r="C27" s="71"/>
      <c r="D27" s="71"/>
      <c r="E27" s="71"/>
      <c r="F27" s="71"/>
      <c r="G27" s="71"/>
      <c r="H27" s="71"/>
      <c r="I27" s="112"/>
      <c r="J27" s="113"/>
      <c r="K27" s="114"/>
      <c r="L27" s="115"/>
      <c r="M27" s="113"/>
      <c r="N27" s="116"/>
      <c r="O27" s="117"/>
    </row>
    <row r="28" spans="1:15" s="96" customFormat="1" ht="16.5" customHeight="1">
      <c r="A28" s="259" t="s">
        <v>69</v>
      </c>
      <c r="B28" s="74" t="s">
        <v>70</v>
      </c>
      <c r="C28" s="75" t="s">
        <v>51</v>
      </c>
      <c r="D28" s="76"/>
      <c r="E28" s="77" t="s">
        <v>71</v>
      </c>
      <c r="F28" s="89" t="s">
        <v>45</v>
      </c>
      <c r="G28" s="87"/>
      <c r="H28" s="90" t="s">
        <v>71</v>
      </c>
      <c r="I28" s="118" t="s">
        <v>72</v>
      </c>
      <c r="J28" s="81" t="s">
        <v>47</v>
      </c>
      <c r="K28" s="119">
        <f aca="true" t="shared" si="3" ref="K28:K49">D28+G28</f>
        <v>0</v>
      </c>
      <c r="L28" s="82" t="s">
        <v>71</v>
      </c>
      <c r="M28" s="81" t="s">
        <v>48</v>
      </c>
      <c r="N28" s="120">
        <f>K28*4000</f>
        <v>0</v>
      </c>
      <c r="O28" s="84" t="s">
        <v>49</v>
      </c>
    </row>
    <row r="29" spans="1:15" s="96" customFormat="1" ht="16.5" customHeight="1">
      <c r="A29" s="260"/>
      <c r="B29" s="85" t="s">
        <v>73</v>
      </c>
      <c r="C29" s="86" t="s">
        <v>51</v>
      </c>
      <c r="D29" s="87"/>
      <c r="E29" s="88" t="s">
        <v>71</v>
      </c>
      <c r="F29" s="89" t="s">
        <v>45</v>
      </c>
      <c r="G29" s="87"/>
      <c r="H29" s="90" t="s">
        <v>71</v>
      </c>
      <c r="I29" s="121" t="s">
        <v>72</v>
      </c>
      <c r="J29" s="92" t="s">
        <v>47</v>
      </c>
      <c r="K29" s="92">
        <f t="shared" si="3"/>
        <v>0</v>
      </c>
      <c r="L29" s="93" t="s">
        <v>71</v>
      </c>
      <c r="M29" s="92" t="s">
        <v>48</v>
      </c>
      <c r="N29" s="120">
        <f aca="true" t="shared" si="4" ref="N29:N49">K29*4000</f>
        <v>0</v>
      </c>
      <c r="O29" s="95" t="s">
        <v>49</v>
      </c>
    </row>
    <row r="30" spans="1:15" s="96" customFormat="1" ht="16.5" customHeight="1">
      <c r="A30" s="260"/>
      <c r="B30" s="85" t="s">
        <v>74</v>
      </c>
      <c r="C30" s="86" t="s">
        <v>51</v>
      </c>
      <c r="D30" s="87"/>
      <c r="E30" s="88" t="s">
        <v>71</v>
      </c>
      <c r="F30" s="89" t="s">
        <v>45</v>
      </c>
      <c r="G30" s="87"/>
      <c r="H30" s="90" t="s">
        <v>71</v>
      </c>
      <c r="I30" s="121" t="s">
        <v>72</v>
      </c>
      <c r="J30" s="92" t="s">
        <v>47</v>
      </c>
      <c r="K30" s="92">
        <f t="shared" si="3"/>
        <v>0</v>
      </c>
      <c r="L30" s="93" t="s">
        <v>71</v>
      </c>
      <c r="M30" s="92" t="s">
        <v>48</v>
      </c>
      <c r="N30" s="120">
        <f t="shared" si="4"/>
        <v>0</v>
      </c>
      <c r="O30" s="95" t="s">
        <v>49</v>
      </c>
    </row>
    <row r="31" spans="1:15" s="96" customFormat="1" ht="16.5" customHeight="1">
      <c r="A31" s="260"/>
      <c r="B31" s="85" t="s">
        <v>75</v>
      </c>
      <c r="C31" s="86" t="s">
        <v>51</v>
      </c>
      <c r="D31" s="87"/>
      <c r="E31" s="88" t="s">
        <v>71</v>
      </c>
      <c r="F31" s="89" t="s">
        <v>45</v>
      </c>
      <c r="G31" s="87"/>
      <c r="H31" s="90" t="s">
        <v>71</v>
      </c>
      <c r="I31" s="121" t="s">
        <v>72</v>
      </c>
      <c r="J31" s="92" t="s">
        <v>47</v>
      </c>
      <c r="K31" s="92">
        <f t="shared" si="3"/>
        <v>0</v>
      </c>
      <c r="L31" s="93" t="s">
        <v>71</v>
      </c>
      <c r="M31" s="92" t="s">
        <v>48</v>
      </c>
      <c r="N31" s="120">
        <f t="shared" si="4"/>
        <v>0</v>
      </c>
      <c r="O31" s="95" t="s">
        <v>49</v>
      </c>
    </row>
    <row r="32" spans="1:15" s="96" customFormat="1" ht="16.5" customHeight="1" thickBot="1">
      <c r="A32" s="260"/>
      <c r="B32" s="85" t="s">
        <v>76</v>
      </c>
      <c r="C32" s="86" t="s">
        <v>51</v>
      </c>
      <c r="D32" s="87"/>
      <c r="E32" s="88" t="s">
        <v>71</v>
      </c>
      <c r="F32" s="89" t="s">
        <v>45</v>
      </c>
      <c r="G32" s="87"/>
      <c r="H32" s="90" t="s">
        <v>71</v>
      </c>
      <c r="I32" s="121" t="s">
        <v>72</v>
      </c>
      <c r="J32" s="92" t="s">
        <v>47</v>
      </c>
      <c r="K32" s="92">
        <f t="shared" si="3"/>
        <v>0</v>
      </c>
      <c r="L32" s="93" t="s">
        <v>71</v>
      </c>
      <c r="M32" s="92" t="s">
        <v>48</v>
      </c>
      <c r="N32" s="120">
        <f t="shared" si="4"/>
        <v>0</v>
      </c>
      <c r="O32" s="95" t="s">
        <v>49</v>
      </c>
    </row>
    <row r="33" spans="1:16" s="96" customFormat="1" ht="16.5" customHeight="1">
      <c r="A33" s="260"/>
      <c r="B33" s="85" t="s">
        <v>77</v>
      </c>
      <c r="C33" s="86" t="s">
        <v>51</v>
      </c>
      <c r="D33" s="87"/>
      <c r="E33" s="88" t="s">
        <v>71</v>
      </c>
      <c r="F33" s="89" t="s">
        <v>45</v>
      </c>
      <c r="G33" s="87"/>
      <c r="H33" s="90" t="s">
        <v>71</v>
      </c>
      <c r="I33" s="121" t="s">
        <v>72</v>
      </c>
      <c r="J33" s="92" t="s">
        <v>47</v>
      </c>
      <c r="K33" s="92">
        <f t="shared" si="3"/>
        <v>0</v>
      </c>
      <c r="L33" s="93" t="s">
        <v>71</v>
      </c>
      <c r="M33" s="92" t="s">
        <v>48</v>
      </c>
      <c r="N33" s="120">
        <f t="shared" si="4"/>
        <v>0</v>
      </c>
      <c r="O33" s="95" t="s">
        <v>49</v>
      </c>
      <c r="P33" s="254" t="s">
        <v>106</v>
      </c>
    </row>
    <row r="34" spans="1:16" s="96" customFormat="1" ht="16.5" customHeight="1" thickBot="1">
      <c r="A34" s="260"/>
      <c r="B34" s="143" t="s">
        <v>78</v>
      </c>
      <c r="C34" s="144"/>
      <c r="D34" s="173"/>
      <c r="E34" s="145"/>
      <c r="F34" s="147" t="s">
        <v>71</v>
      </c>
      <c r="G34" s="173"/>
      <c r="H34" s="146"/>
      <c r="I34" s="121" t="s">
        <v>72</v>
      </c>
      <c r="J34" s="92" t="s">
        <v>47</v>
      </c>
      <c r="K34" s="92">
        <f>E34</f>
        <v>0</v>
      </c>
      <c r="L34" s="93" t="s">
        <v>71</v>
      </c>
      <c r="M34" s="92" t="s">
        <v>48</v>
      </c>
      <c r="N34" s="120">
        <f>K34*4000</f>
        <v>0</v>
      </c>
      <c r="O34" s="95" t="s">
        <v>49</v>
      </c>
      <c r="P34" s="255"/>
    </row>
    <row r="35" spans="1:16" s="96" customFormat="1" ht="16.5" customHeight="1" thickBot="1">
      <c r="A35" s="260"/>
      <c r="B35" s="122" t="s">
        <v>90</v>
      </c>
      <c r="C35" s="102"/>
      <c r="D35" s="103"/>
      <c r="E35" s="273"/>
      <c r="F35" s="103" t="s">
        <v>71</v>
      </c>
      <c r="G35" s="103"/>
      <c r="H35" s="105"/>
      <c r="I35" s="123" t="s">
        <v>72</v>
      </c>
      <c r="J35" s="124" t="s">
        <v>47</v>
      </c>
      <c r="K35" s="107">
        <f>E35</f>
        <v>0</v>
      </c>
      <c r="L35" s="125" t="s">
        <v>71</v>
      </c>
      <c r="M35" s="124" t="s">
        <v>48</v>
      </c>
      <c r="N35" s="126">
        <f>K35*4000</f>
        <v>0</v>
      </c>
      <c r="O35" s="127" t="s">
        <v>49</v>
      </c>
      <c r="P35" s="177">
        <f>SUM(D28+D29+D30+D31+D32+D33+G28+G29+G30+G31+G32+G33+E34+E35)</f>
        <v>0</v>
      </c>
    </row>
    <row r="36" spans="1:15" s="96" customFormat="1" ht="16.5" customHeight="1">
      <c r="A36" s="260"/>
      <c r="B36" s="74" t="s">
        <v>91</v>
      </c>
      <c r="C36" s="75" t="s">
        <v>51</v>
      </c>
      <c r="D36" s="76"/>
      <c r="E36" s="77" t="s">
        <v>71</v>
      </c>
      <c r="F36" s="89" t="s">
        <v>45</v>
      </c>
      <c r="G36" s="87"/>
      <c r="H36" s="90" t="s">
        <v>71</v>
      </c>
      <c r="I36" s="118" t="s">
        <v>72</v>
      </c>
      <c r="J36" s="81" t="s">
        <v>47</v>
      </c>
      <c r="K36" s="119">
        <f t="shared" si="3"/>
        <v>0</v>
      </c>
      <c r="L36" s="82" t="s">
        <v>71</v>
      </c>
      <c r="M36" s="81" t="s">
        <v>48</v>
      </c>
      <c r="N36" s="120">
        <f t="shared" si="4"/>
        <v>0</v>
      </c>
      <c r="O36" s="84" t="s">
        <v>49</v>
      </c>
    </row>
    <row r="37" spans="1:15" s="96" customFormat="1" ht="16.5" customHeight="1">
      <c r="A37" s="260"/>
      <c r="B37" s="85" t="s">
        <v>92</v>
      </c>
      <c r="C37" s="86" t="s">
        <v>51</v>
      </c>
      <c r="D37" s="87"/>
      <c r="E37" s="88" t="s">
        <v>71</v>
      </c>
      <c r="F37" s="89" t="s">
        <v>45</v>
      </c>
      <c r="G37" s="87"/>
      <c r="H37" s="90" t="s">
        <v>71</v>
      </c>
      <c r="I37" s="121" t="s">
        <v>72</v>
      </c>
      <c r="J37" s="92" t="s">
        <v>47</v>
      </c>
      <c r="K37" s="92">
        <f t="shared" si="3"/>
        <v>0</v>
      </c>
      <c r="L37" s="93" t="s">
        <v>71</v>
      </c>
      <c r="M37" s="92" t="s">
        <v>48</v>
      </c>
      <c r="N37" s="120">
        <f t="shared" si="4"/>
        <v>0</v>
      </c>
      <c r="O37" s="95" t="s">
        <v>49</v>
      </c>
    </row>
    <row r="38" spans="1:15" s="96" customFormat="1" ht="16.5" customHeight="1">
      <c r="A38" s="260"/>
      <c r="B38" s="85" t="s">
        <v>93</v>
      </c>
      <c r="C38" s="86" t="s">
        <v>51</v>
      </c>
      <c r="D38" s="87"/>
      <c r="E38" s="88" t="s">
        <v>71</v>
      </c>
      <c r="F38" s="89" t="s">
        <v>45</v>
      </c>
      <c r="G38" s="87"/>
      <c r="H38" s="90" t="s">
        <v>71</v>
      </c>
      <c r="I38" s="121" t="s">
        <v>72</v>
      </c>
      <c r="J38" s="92" t="s">
        <v>47</v>
      </c>
      <c r="K38" s="92">
        <f t="shared" si="3"/>
        <v>0</v>
      </c>
      <c r="L38" s="93" t="s">
        <v>71</v>
      </c>
      <c r="M38" s="92" t="s">
        <v>48</v>
      </c>
      <c r="N38" s="120">
        <f t="shared" si="4"/>
        <v>0</v>
      </c>
      <c r="O38" s="95" t="s">
        <v>49</v>
      </c>
    </row>
    <row r="39" spans="1:15" ht="16.5" customHeight="1">
      <c r="A39" s="260"/>
      <c r="B39" s="85" t="s">
        <v>94</v>
      </c>
      <c r="C39" s="86" t="s">
        <v>51</v>
      </c>
      <c r="D39" s="87"/>
      <c r="E39" s="88" t="s">
        <v>71</v>
      </c>
      <c r="F39" s="89" t="s">
        <v>45</v>
      </c>
      <c r="G39" s="87"/>
      <c r="H39" s="90" t="s">
        <v>71</v>
      </c>
      <c r="I39" s="121" t="s">
        <v>72</v>
      </c>
      <c r="J39" s="92" t="s">
        <v>47</v>
      </c>
      <c r="K39" s="92">
        <f t="shared" si="3"/>
        <v>0</v>
      </c>
      <c r="L39" s="93" t="s">
        <v>71</v>
      </c>
      <c r="M39" s="92" t="s">
        <v>48</v>
      </c>
      <c r="N39" s="120">
        <f t="shared" si="4"/>
        <v>0</v>
      </c>
      <c r="O39" s="95" t="s">
        <v>49</v>
      </c>
    </row>
    <row r="40" spans="1:15" ht="16.5" customHeight="1" thickBot="1">
      <c r="A40" s="260"/>
      <c r="B40" s="85" t="s">
        <v>95</v>
      </c>
      <c r="C40" s="86" t="s">
        <v>51</v>
      </c>
      <c r="D40" s="87"/>
      <c r="E40" s="88" t="s">
        <v>71</v>
      </c>
      <c r="F40" s="89" t="s">
        <v>45</v>
      </c>
      <c r="G40" s="87"/>
      <c r="H40" s="90" t="s">
        <v>71</v>
      </c>
      <c r="I40" s="121" t="s">
        <v>72</v>
      </c>
      <c r="J40" s="92" t="s">
        <v>47</v>
      </c>
      <c r="K40" s="92">
        <f t="shared" si="3"/>
        <v>0</v>
      </c>
      <c r="L40" s="93" t="s">
        <v>71</v>
      </c>
      <c r="M40" s="92" t="s">
        <v>48</v>
      </c>
      <c r="N40" s="120">
        <f t="shared" si="4"/>
        <v>0</v>
      </c>
      <c r="O40" s="95" t="s">
        <v>49</v>
      </c>
    </row>
    <row r="41" spans="1:16" ht="16.5" customHeight="1">
      <c r="A41" s="260"/>
      <c r="B41" s="85" t="s">
        <v>96</v>
      </c>
      <c r="C41" s="86" t="s">
        <v>51</v>
      </c>
      <c r="D41" s="87"/>
      <c r="E41" s="88" t="s">
        <v>71</v>
      </c>
      <c r="F41" s="89" t="s">
        <v>45</v>
      </c>
      <c r="G41" s="87"/>
      <c r="H41" s="90" t="s">
        <v>71</v>
      </c>
      <c r="I41" s="121" t="s">
        <v>72</v>
      </c>
      <c r="J41" s="92" t="s">
        <v>47</v>
      </c>
      <c r="K41" s="92">
        <f t="shared" si="3"/>
        <v>0</v>
      </c>
      <c r="L41" s="93" t="s">
        <v>71</v>
      </c>
      <c r="M41" s="92" t="s">
        <v>48</v>
      </c>
      <c r="N41" s="120">
        <f t="shared" si="4"/>
        <v>0</v>
      </c>
      <c r="O41" s="95" t="s">
        <v>49</v>
      </c>
      <c r="P41" s="254" t="s">
        <v>107</v>
      </c>
    </row>
    <row r="42" spans="1:16" ht="16.5" customHeight="1" thickBot="1">
      <c r="A42" s="260"/>
      <c r="B42" s="85" t="s">
        <v>97</v>
      </c>
      <c r="C42" s="144"/>
      <c r="D42" s="173"/>
      <c r="E42" s="145"/>
      <c r="F42" s="147" t="s">
        <v>71</v>
      </c>
      <c r="G42" s="173"/>
      <c r="H42" s="146"/>
      <c r="I42" s="121" t="s">
        <v>72</v>
      </c>
      <c r="J42" s="92" t="s">
        <v>47</v>
      </c>
      <c r="K42" s="92">
        <f>E42</f>
        <v>0</v>
      </c>
      <c r="L42" s="93" t="s">
        <v>71</v>
      </c>
      <c r="M42" s="92" t="s">
        <v>48</v>
      </c>
      <c r="N42" s="120">
        <f>K42*4000</f>
        <v>0</v>
      </c>
      <c r="O42" s="95" t="s">
        <v>49</v>
      </c>
      <c r="P42" s="255"/>
    </row>
    <row r="43" spans="1:16" ht="16.5" customHeight="1" thickBot="1">
      <c r="A43" s="261"/>
      <c r="B43" s="122" t="s">
        <v>100</v>
      </c>
      <c r="C43" s="102"/>
      <c r="D43" s="103"/>
      <c r="E43" s="273"/>
      <c r="F43" s="103" t="s">
        <v>71</v>
      </c>
      <c r="G43" s="103"/>
      <c r="H43" s="105"/>
      <c r="I43" s="123" t="s">
        <v>72</v>
      </c>
      <c r="J43" s="124" t="s">
        <v>47</v>
      </c>
      <c r="K43" s="107">
        <f>E43</f>
        <v>0</v>
      </c>
      <c r="L43" s="125" t="s">
        <v>71</v>
      </c>
      <c r="M43" s="124" t="s">
        <v>48</v>
      </c>
      <c r="N43" s="128">
        <f t="shared" si="4"/>
        <v>0</v>
      </c>
      <c r="O43" s="127" t="s">
        <v>49</v>
      </c>
      <c r="P43" s="177">
        <f>SUM(D36+D37+D38+D39+D40+D41+G36+G37+G38+G39+G40+G41+E42+E43)</f>
        <v>0</v>
      </c>
    </row>
    <row r="44" spans="1:15" ht="16.5" customHeight="1">
      <c r="A44" s="259" t="s">
        <v>79</v>
      </c>
      <c r="B44" s="74" t="s">
        <v>80</v>
      </c>
      <c r="C44" s="75" t="s">
        <v>51</v>
      </c>
      <c r="D44" s="76"/>
      <c r="E44" s="77" t="s">
        <v>71</v>
      </c>
      <c r="F44" s="89" t="s">
        <v>45</v>
      </c>
      <c r="G44" s="87"/>
      <c r="H44" s="90" t="s">
        <v>71</v>
      </c>
      <c r="I44" s="118" t="s">
        <v>72</v>
      </c>
      <c r="J44" s="81" t="s">
        <v>47</v>
      </c>
      <c r="K44" s="119">
        <f t="shared" si="3"/>
        <v>0</v>
      </c>
      <c r="L44" s="82" t="s">
        <v>71</v>
      </c>
      <c r="M44" s="81" t="s">
        <v>48</v>
      </c>
      <c r="N44" s="83">
        <f t="shared" si="4"/>
        <v>0</v>
      </c>
      <c r="O44" s="84" t="s">
        <v>49</v>
      </c>
    </row>
    <row r="45" spans="1:15" ht="16.5" customHeight="1">
      <c r="A45" s="260"/>
      <c r="B45" s="85" t="s">
        <v>81</v>
      </c>
      <c r="C45" s="86" t="s">
        <v>51</v>
      </c>
      <c r="D45" s="87"/>
      <c r="E45" s="88" t="s">
        <v>71</v>
      </c>
      <c r="F45" s="89" t="s">
        <v>45</v>
      </c>
      <c r="G45" s="87"/>
      <c r="H45" s="90" t="s">
        <v>71</v>
      </c>
      <c r="I45" s="121" t="s">
        <v>72</v>
      </c>
      <c r="J45" s="92" t="s">
        <v>47</v>
      </c>
      <c r="K45" s="92">
        <f t="shared" si="3"/>
        <v>0</v>
      </c>
      <c r="L45" s="93" t="s">
        <v>71</v>
      </c>
      <c r="M45" s="92" t="s">
        <v>48</v>
      </c>
      <c r="N45" s="120">
        <f t="shared" si="4"/>
        <v>0</v>
      </c>
      <c r="O45" s="95" t="s">
        <v>49</v>
      </c>
    </row>
    <row r="46" spans="1:15" ht="16.5" customHeight="1">
      <c r="A46" s="260"/>
      <c r="B46" s="85" t="s">
        <v>82</v>
      </c>
      <c r="C46" s="86" t="s">
        <v>51</v>
      </c>
      <c r="D46" s="87"/>
      <c r="E46" s="88" t="s">
        <v>71</v>
      </c>
      <c r="F46" s="89" t="s">
        <v>45</v>
      </c>
      <c r="G46" s="87"/>
      <c r="H46" s="90" t="s">
        <v>71</v>
      </c>
      <c r="I46" s="121" t="s">
        <v>72</v>
      </c>
      <c r="J46" s="92" t="s">
        <v>47</v>
      </c>
      <c r="K46" s="92">
        <f t="shared" si="3"/>
        <v>0</v>
      </c>
      <c r="L46" s="93" t="s">
        <v>71</v>
      </c>
      <c r="M46" s="92" t="s">
        <v>48</v>
      </c>
      <c r="N46" s="120">
        <f t="shared" si="4"/>
        <v>0</v>
      </c>
      <c r="O46" s="95" t="s">
        <v>49</v>
      </c>
    </row>
    <row r="47" spans="1:15" ht="16.5" customHeight="1">
      <c r="A47" s="260"/>
      <c r="B47" s="85" t="s">
        <v>83</v>
      </c>
      <c r="C47" s="86" t="s">
        <v>51</v>
      </c>
      <c r="D47" s="87"/>
      <c r="E47" s="88" t="s">
        <v>71</v>
      </c>
      <c r="F47" s="89" t="s">
        <v>45</v>
      </c>
      <c r="G47" s="87"/>
      <c r="H47" s="90" t="s">
        <v>71</v>
      </c>
      <c r="I47" s="121" t="s">
        <v>72</v>
      </c>
      <c r="J47" s="92" t="s">
        <v>47</v>
      </c>
      <c r="K47" s="92">
        <f t="shared" si="3"/>
        <v>0</v>
      </c>
      <c r="L47" s="93" t="s">
        <v>71</v>
      </c>
      <c r="M47" s="92" t="s">
        <v>48</v>
      </c>
      <c r="N47" s="120">
        <f t="shared" si="4"/>
        <v>0</v>
      </c>
      <c r="O47" s="95" t="s">
        <v>49</v>
      </c>
    </row>
    <row r="48" spans="1:15" ht="16.5" customHeight="1" thickBot="1">
      <c r="A48" s="260"/>
      <c r="B48" s="85" t="s">
        <v>84</v>
      </c>
      <c r="C48" s="86" t="s">
        <v>51</v>
      </c>
      <c r="D48" s="87"/>
      <c r="E48" s="88" t="s">
        <v>71</v>
      </c>
      <c r="F48" s="89" t="s">
        <v>45</v>
      </c>
      <c r="G48" s="87"/>
      <c r="H48" s="90" t="s">
        <v>71</v>
      </c>
      <c r="I48" s="121" t="s">
        <v>72</v>
      </c>
      <c r="J48" s="92" t="s">
        <v>47</v>
      </c>
      <c r="K48" s="92">
        <f t="shared" si="3"/>
        <v>0</v>
      </c>
      <c r="L48" s="93" t="s">
        <v>71</v>
      </c>
      <c r="M48" s="92" t="s">
        <v>48</v>
      </c>
      <c r="N48" s="120">
        <f t="shared" si="4"/>
        <v>0</v>
      </c>
      <c r="O48" s="95" t="s">
        <v>49</v>
      </c>
    </row>
    <row r="49" spans="1:16" ht="16.5" customHeight="1">
      <c r="A49" s="260"/>
      <c r="B49" s="85" t="s">
        <v>85</v>
      </c>
      <c r="C49" s="86" t="s">
        <v>51</v>
      </c>
      <c r="D49" s="87"/>
      <c r="E49" s="88" t="s">
        <v>71</v>
      </c>
      <c r="F49" s="89" t="s">
        <v>45</v>
      </c>
      <c r="G49" s="87"/>
      <c r="H49" s="90" t="s">
        <v>71</v>
      </c>
      <c r="I49" s="121" t="s">
        <v>72</v>
      </c>
      <c r="J49" s="92" t="s">
        <v>47</v>
      </c>
      <c r="K49" s="92">
        <f t="shared" si="3"/>
        <v>0</v>
      </c>
      <c r="L49" s="93" t="s">
        <v>71</v>
      </c>
      <c r="M49" s="92" t="s">
        <v>48</v>
      </c>
      <c r="N49" s="120">
        <f t="shared" si="4"/>
        <v>0</v>
      </c>
      <c r="O49" s="95" t="s">
        <v>49</v>
      </c>
      <c r="P49" s="254" t="s">
        <v>108</v>
      </c>
    </row>
    <row r="50" spans="1:16" ht="16.5" customHeight="1" thickBot="1">
      <c r="A50" s="260"/>
      <c r="B50" s="85" t="s">
        <v>86</v>
      </c>
      <c r="C50" s="144"/>
      <c r="D50" s="158"/>
      <c r="E50" s="87"/>
      <c r="F50" s="147" t="s">
        <v>71</v>
      </c>
      <c r="G50" s="173"/>
      <c r="H50" s="146"/>
      <c r="I50" s="121" t="s">
        <v>72</v>
      </c>
      <c r="J50" s="92" t="s">
        <v>47</v>
      </c>
      <c r="K50" s="92">
        <f>E50</f>
        <v>0</v>
      </c>
      <c r="L50" s="93" t="s">
        <v>71</v>
      </c>
      <c r="M50" s="92" t="s">
        <v>48</v>
      </c>
      <c r="N50" s="120">
        <f>K50*4000</f>
        <v>0</v>
      </c>
      <c r="O50" s="95" t="s">
        <v>49</v>
      </c>
      <c r="P50" s="255"/>
    </row>
    <row r="51" spans="1:16" ht="16.5" customHeight="1" thickBot="1">
      <c r="A51" s="261"/>
      <c r="B51" s="122" t="s">
        <v>98</v>
      </c>
      <c r="C51" s="102"/>
      <c r="D51" s="103"/>
      <c r="E51" s="273"/>
      <c r="F51" s="103" t="s">
        <v>71</v>
      </c>
      <c r="G51" s="103"/>
      <c r="H51" s="105"/>
      <c r="I51" s="123" t="s">
        <v>72</v>
      </c>
      <c r="J51" s="124" t="s">
        <v>47</v>
      </c>
      <c r="K51" s="107">
        <f>E51</f>
        <v>0</v>
      </c>
      <c r="L51" s="125" t="s">
        <v>71</v>
      </c>
      <c r="M51" s="124" t="s">
        <v>48</v>
      </c>
      <c r="N51" s="126">
        <f>K51*4000</f>
        <v>0</v>
      </c>
      <c r="O51" s="127" t="s">
        <v>49</v>
      </c>
      <c r="P51" s="177">
        <f>SUM(D44+D45+D46+D47+D48+D49+G44+G45+G46+G47+G48+G49+E50+E51)</f>
        <v>0</v>
      </c>
    </row>
    <row r="52" spans="1:15" ht="8.25" customHeight="1" thickBot="1">
      <c r="A52" s="129"/>
      <c r="B52" s="129"/>
      <c r="I52" s="130"/>
      <c r="J52" s="131"/>
      <c r="K52" s="131"/>
      <c r="L52" s="132"/>
      <c r="M52" s="131"/>
      <c r="N52" s="133"/>
      <c r="O52" s="134"/>
    </row>
    <row r="53" spans="1:11" ht="9.75" customHeight="1" thickTop="1">
      <c r="A53" s="135"/>
      <c r="B53" s="135"/>
      <c r="I53" s="96"/>
      <c r="J53" s="136"/>
      <c r="K53" s="136"/>
    </row>
    <row r="54" spans="1:15" ht="17.25" customHeight="1">
      <c r="A54" s="96"/>
      <c r="B54" s="96"/>
      <c r="J54" s="137" t="s">
        <v>87</v>
      </c>
      <c r="K54" s="137"/>
      <c r="M54" s="136"/>
      <c r="N54" s="138">
        <f>SUM(N9:N51)</f>
        <v>0</v>
      </c>
      <c r="O54" s="139" t="s">
        <v>49</v>
      </c>
    </row>
    <row r="55" spans="1:15" ht="12" customHeight="1">
      <c r="A55" s="96"/>
      <c r="B55" s="96"/>
      <c r="I55" s="96"/>
      <c r="J55" s="136"/>
      <c r="K55" s="136"/>
      <c r="L55" s="96"/>
      <c r="M55" s="136"/>
      <c r="N55" s="140"/>
      <c r="O55" s="96"/>
    </row>
    <row r="56" spans="1:15" ht="15.75" customHeight="1">
      <c r="A56" s="262" t="s">
        <v>88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</row>
    <row r="57" spans="1:15" ht="24.75" customHeight="1">
      <c r="A57" s="141" t="s">
        <v>113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2"/>
      <c r="O57" s="141"/>
    </row>
    <row r="58" spans="1:15" ht="17.25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2"/>
      <c r="O58" s="141"/>
    </row>
    <row r="59" spans="10:14" ht="13.5">
      <c r="J59" s="1"/>
      <c r="K59" s="1"/>
      <c r="M59" s="1"/>
      <c r="N59" s="1"/>
    </row>
    <row r="60" spans="2:14" ht="13.5">
      <c r="B60" s="1" t="s">
        <v>89</v>
      </c>
      <c r="J60" s="1"/>
      <c r="K60" s="1"/>
      <c r="M60" s="1"/>
      <c r="N60" s="1"/>
    </row>
    <row r="61" spans="10:14" ht="13.5">
      <c r="J61" s="1"/>
      <c r="K61" s="1"/>
      <c r="M61" s="1"/>
      <c r="N61" s="1"/>
    </row>
    <row r="62" spans="10:14" ht="13.5">
      <c r="J62" s="1"/>
      <c r="K62" s="1"/>
      <c r="M62" s="1"/>
      <c r="N62" s="1"/>
    </row>
    <row r="63" spans="10:14" ht="13.5">
      <c r="J63" s="1"/>
      <c r="K63" s="1"/>
      <c r="M63" s="1"/>
      <c r="N63" s="1"/>
    </row>
    <row r="64" spans="10:14" ht="13.5">
      <c r="J64" s="1"/>
      <c r="K64" s="1"/>
      <c r="M64" s="1"/>
      <c r="N64" s="1"/>
    </row>
  </sheetData>
  <sheetProtection sheet="1" formatCells="0" formatColumns="0" formatRows="0" insertColumns="0" insertRows="0" sort="0"/>
  <mergeCells count="18">
    <mergeCell ref="A44:A51"/>
    <mergeCell ref="A56:O56"/>
    <mergeCell ref="M1:O1"/>
    <mergeCell ref="A8:B8"/>
    <mergeCell ref="C8:E8"/>
    <mergeCell ref="F8:H8"/>
    <mergeCell ref="A5:B5"/>
    <mergeCell ref="K6:M6"/>
    <mergeCell ref="P49:P50"/>
    <mergeCell ref="K8:L8"/>
    <mergeCell ref="A4:O4"/>
    <mergeCell ref="P15:P16"/>
    <mergeCell ref="P24:P25"/>
    <mergeCell ref="P33:P34"/>
    <mergeCell ref="P41:P42"/>
    <mergeCell ref="N8:O8"/>
    <mergeCell ref="A9:A26"/>
    <mergeCell ref="A28:A43"/>
  </mergeCells>
  <printOptions/>
  <pageMargins left="0.6299212598425197" right="0.1968503937007874" top="0.31496062992125984" bottom="0.2362204724409449" header="0.2362204724409449" footer="0.196850393700787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PageLayoutView="0" workbookViewId="0" topLeftCell="A1">
      <selection activeCell="M1" sqref="M1:O1"/>
    </sheetView>
  </sheetViews>
  <sheetFormatPr defaultColWidth="9.00390625" defaultRowHeight="13.5"/>
  <cols>
    <col min="1" max="1" width="5.25390625" style="1" customWidth="1"/>
    <col min="2" max="2" width="13.125" style="1" customWidth="1"/>
    <col min="3" max="3" width="3.625" style="1" customWidth="1"/>
    <col min="4" max="8" width="3.625" style="43" customWidth="1"/>
    <col min="9" max="9" width="9.00390625" style="1" customWidth="1"/>
    <col min="10" max="10" width="4.875" style="49" customWidth="1"/>
    <col min="11" max="11" width="5.375" style="49" customWidth="1"/>
    <col min="12" max="12" width="4.625" style="1" customWidth="1"/>
    <col min="13" max="13" width="6.375" style="49" customWidth="1"/>
    <col min="14" max="14" width="14.625" style="149" customWidth="1"/>
    <col min="15" max="15" width="5.625" style="1" customWidth="1"/>
    <col min="16" max="16384" width="9.00390625" style="1" customWidth="1"/>
  </cols>
  <sheetData>
    <row r="1" spans="3:16" ht="13.5" customHeight="1">
      <c r="C1" s="60"/>
      <c r="D1" s="148"/>
      <c r="E1" s="148"/>
      <c r="F1" s="148"/>
      <c r="G1" s="148"/>
      <c r="H1" s="148"/>
      <c r="M1" s="263" t="s">
        <v>125</v>
      </c>
      <c r="N1" s="263"/>
      <c r="O1" s="263"/>
      <c r="P1" s="61"/>
    </row>
    <row r="2" ht="17.25" customHeight="1">
      <c r="A2" s="62" t="s">
        <v>112</v>
      </c>
    </row>
    <row r="3" spans="1:6" ht="9" customHeight="1">
      <c r="A3" s="62"/>
      <c r="F3" s="1"/>
    </row>
    <row r="4" spans="1:15" ht="18.75" customHeight="1">
      <c r="A4" s="271" t="s">
        <v>123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ht="18.75" customHeight="1">
      <c r="A5" s="272" t="s">
        <v>114</v>
      </c>
      <c r="B5" s="272"/>
      <c r="C5" s="272"/>
      <c r="D5" s="150"/>
      <c r="E5" s="150"/>
      <c r="F5" s="150"/>
      <c r="G5" s="150"/>
      <c r="H5" s="150"/>
      <c r="I5" s="64"/>
      <c r="J5" s="64"/>
      <c r="K5" s="64"/>
      <c r="L5" s="64"/>
      <c r="M5" s="64"/>
      <c r="N5" s="65"/>
      <c r="O5" s="64"/>
    </row>
    <row r="6" spans="3:15" ht="17.25" customHeight="1">
      <c r="C6" s="66"/>
      <c r="D6" s="151"/>
      <c r="E6" s="151"/>
      <c r="F6" s="151"/>
      <c r="G6" s="151"/>
      <c r="H6" s="151"/>
      <c r="J6" s="181" t="s">
        <v>115</v>
      </c>
      <c r="K6" s="268"/>
      <c r="L6" s="268"/>
      <c r="M6" s="182" t="s">
        <v>116</v>
      </c>
      <c r="N6" s="183"/>
      <c r="O6" s="182" t="s">
        <v>36</v>
      </c>
    </row>
    <row r="7" spans="13:15" ht="14.25" customHeight="1">
      <c r="M7" s="68"/>
      <c r="N7" s="69"/>
      <c r="O7" s="70"/>
    </row>
    <row r="8" spans="1:15" ht="18.75" customHeight="1">
      <c r="A8" s="264" t="s">
        <v>37</v>
      </c>
      <c r="B8" s="258"/>
      <c r="C8" s="264" t="s">
        <v>38</v>
      </c>
      <c r="D8" s="256"/>
      <c r="E8" s="256"/>
      <c r="F8" s="269" t="s">
        <v>39</v>
      </c>
      <c r="G8" s="269"/>
      <c r="H8" s="270"/>
      <c r="I8" s="72"/>
      <c r="J8" s="72"/>
      <c r="K8" s="256" t="s">
        <v>40</v>
      </c>
      <c r="L8" s="256"/>
      <c r="M8" s="73"/>
      <c r="N8" s="256" t="s">
        <v>41</v>
      </c>
      <c r="O8" s="258"/>
    </row>
    <row r="9" spans="1:15" ht="16.5" customHeight="1">
      <c r="A9" s="259" t="s">
        <v>42</v>
      </c>
      <c r="B9" s="74" t="s">
        <v>43</v>
      </c>
      <c r="C9" s="75" t="s">
        <v>44</v>
      </c>
      <c r="D9" s="153"/>
      <c r="E9" s="154" t="s">
        <v>8</v>
      </c>
      <c r="F9" s="155" t="s">
        <v>45</v>
      </c>
      <c r="G9" s="153"/>
      <c r="H9" s="156" t="s">
        <v>8</v>
      </c>
      <c r="I9" s="80" t="s">
        <v>46</v>
      </c>
      <c r="J9" s="81" t="s">
        <v>47</v>
      </c>
      <c r="K9" s="81"/>
      <c r="L9" s="82" t="s">
        <v>8</v>
      </c>
      <c r="M9" s="81" t="s">
        <v>48</v>
      </c>
      <c r="N9" s="157"/>
      <c r="O9" s="84" t="s">
        <v>49</v>
      </c>
    </row>
    <row r="10" spans="1:15" ht="16.5" customHeight="1">
      <c r="A10" s="260"/>
      <c r="B10" s="85" t="s">
        <v>50</v>
      </c>
      <c r="C10" s="86" t="s">
        <v>51</v>
      </c>
      <c r="D10" s="158"/>
      <c r="E10" s="159" t="s">
        <v>8</v>
      </c>
      <c r="F10" s="160" t="s">
        <v>45</v>
      </c>
      <c r="G10" s="158"/>
      <c r="H10" s="161" t="s">
        <v>8</v>
      </c>
      <c r="I10" s="91" t="s">
        <v>46</v>
      </c>
      <c r="J10" s="92" t="s">
        <v>47</v>
      </c>
      <c r="K10" s="92"/>
      <c r="L10" s="93" t="s">
        <v>8</v>
      </c>
      <c r="M10" s="92" t="s">
        <v>48</v>
      </c>
      <c r="N10" s="162"/>
      <c r="O10" s="95" t="s">
        <v>49</v>
      </c>
    </row>
    <row r="11" spans="1:15" ht="16.5" customHeight="1">
      <c r="A11" s="260"/>
      <c r="B11" s="85" t="s">
        <v>52</v>
      </c>
      <c r="C11" s="86" t="s">
        <v>51</v>
      </c>
      <c r="D11" s="158"/>
      <c r="E11" s="159" t="s">
        <v>8</v>
      </c>
      <c r="F11" s="160" t="s">
        <v>45</v>
      </c>
      <c r="G11" s="158"/>
      <c r="H11" s="161" t="s">
        <v>8</v>
      </c>
      <c r="I11" s="91" t="s">
        <v>46</v>
      </c>
      <c r="J11" s="92" t="s">
        <v>47</v>
      </c>
      <c r="K11" s="92"/>
      <c r="L11" s="93" t="s">
        <v>8</v>
      </c>
      <c r="M11" s="92" t="s">
        <v>48</v>
      </c>
      <c r="N11" s="162"/>
      <c r="O11" s="95" t="s">
        <v>49</v>
      </c>
    </row>
    <row r="12" spans="1:15" s="96" customFormat="1" ht="16.5" customHeight="1">
      <c r="A12" s="260"/>
      <c r="B12" s="85" t="s">
        <v>53</v>
      </c>
      <c r="C12" s="86" t="s">
        <v>51</v>
      </c>
      <c r="D12" s="158"/>
      <c r="E12" s="159" t="s">
        <v>8</v>
      </c>
      <c r="F12" s="160" t="s">
        <v>45</v>
      </c>
      <c r="G12" s="158"/>
      <c r="H12" s="161" t="s">
        <v>8</v>
      </c>
      <c r="I12" s="91" t="s">
        <v>46</v>
      </c>
      <c r="J12" s="92" t="s">
        <v>47</v>
      </c>
      <c r="K12" s="92"/>
      <c r="L12" s="93" t="s">
        <v>8</v>
      </c>
      <c r="M12" s="92" t="s">
        <v>48</v>
      </c>
      <c r="N12" s="162"/>
      <c r="O12" s="95" t="s">
        <v>49</v>
      </c>
    </row>
    <row r="13" spans="1:15" s="96" customFormat="1" ht="16.5" customHeight="1">
      <c r="A13" s="260"/>
      <c r="B13" s="85" t="s">
        <v>54</v>
      </c>
      <c r="C13" s="86" t="s">
        <v>51</v>
      </c>
      <c r="D13" s="158"/>
      <c r="E13" s="159" t="s">
        <v>8</v>
      </c>
      <c r="F13" s="160" t="s">
        <v>45</v>
      </c>
      <c r="G13" s="158"/>
      <c r="H13" s="161" t="s">
        <v>8</v>
      </c>
      <c r="I13" s="91" t="s">
        <v>46</v>
      </c>
      <c r="J13" s="92" t="s">
        <v>47</v>
      </c>
      <c r="K13" s="92"/>
      <c r="L13" s="93" t="s">
        <v>8</v>
      </c>
      <c r="M13" s="92" t="s">
        <v>48</v>
      </c>
      <c r="N13" s="162"/>
      <c r="O13" s="95" t="s">
        <v>49</v>
      </c>
    </row>
    <row r="14" spans="1:15" s="96" customFormat="1" ht="16.5" customHeight="1">
      <c r="A14" s="260"/>
      <c r="B14" s="85" t="s">
        <v>55</v>
      </c>
      <c r="C14" s="86" t="s">
        <v>51</v>
      </c>
      <c r="D14" s="158"/>
      <c r="E14" s="159" t="s">
        <v>8</v>
      </c>
      <c r="F14" s="160" t="s">
        <v>45</v>
      </c>
      <c r="G14" s="158"/>
      <c r="H14" s="161" t="s">
        <v>8</v>
      </c>
      <c r="I14" s="91" t="s">
        <v>46</v>
      </c>
      <c r="J14" s="92" t="s">
        <v>47</v>
      </c>
      <c r="K14" s="92"/>
      <c r="L14" s="93" t="s">
        <v>8</v>
      </c>
      <c r="M14" s="92" t="s">
        <v>48</v>
      </c>
      <c r="N14" s="162"/>
      <c r="O14" s="95" t="s">
        <v>49</v>
      </c>
    </row>
    <row r="15" spans="1:16" s="96" customFormat="1" ht="16.5" customHeight="1">
      <c r="A15" s="260"/>
      <c r="B15" s="85" t="s">
        <v>56</v>
      </c>
      <c r="C15" s="86" t="s">
        <v>51</v>
      </c>
      <c r="D15" s="158"/>
      <c r="E15" s="159" t="s">
        <v>8</v>
      </c>
      <c r="F15" s="160" t="s">
        <v>45</v>
      </c>
      <c r="G15" s="158"/>
      <c r="H15" s="161" t="s">
        <v>8</v>
      </c>
      <c r="I15" s="91" t="s">
        <v>46</v>
      </c>
      <c r="J15" s="92" t="s">
        <v>47</v>
      </c>
      <c r="K15" s="92"/>
      <c r="L15" s="93" t="s">
        <v>8</v>
      </c>
      <c r="M15" s="92" t="s">
        <v>48</v>
      </c>
      <c r="N15" s="162"/>
      <c r="O15" s="179" t="s">
        <v>49</v>
      </c>
      <c r="P15" s="274" t="s">
        <v>104</v>
      </c>
    </row>
    <row r="16" spans="1:16" s="96" customFormat="1" ht="16.5" customHeight="1">
      <c r="A16" s="260"/>
      <c r="B16" s="85" t="s">
        <v>57</v>
      </c>
      <c r="C16" s="97"/>
      <c r="D16" s="163"/>
      <c r="E16" s="163"/>
      <c r="F16" s="163" t="s">
        <v>58</v>
      </c>
      <c r="G16" s="163"/>
      <c r="H16" s="164"/>
      <c r="I16" s="91" t="s">
        <v>46</v>
      </c>
      <c r="J16" s="92" t="s">
        <v>47</v>
      </c>
      <c r="K16" s="92"/>
      <c r="L16" s="93" t="s">
        <v>8</v>
      </c>
      <c r="M16" s="92" t="s">
        <v>48</v>
      </c>
      <c r="N16" s="162"/>
      <c r="O16" s="179" t="s">
        <v>49</v>
      </c>
      <c r="P16" s="276"/>
    </row>
    <row r="17" spans="1:16" s="96" customFormat="1" ht="16.5" customHeight="1">
      <c r="A17" s="260"/>
      <c r="B17" s="101" t="s">
        <v>59</v>
      </c>
      <c r="C17" s="102"/>
      <c r="D17" s="165"/>
      <c r="E17" s="165"/>
      <c r="F17" s="165" t="s">
        <v>58</v>
      </c>
      <c r="G17" s="165"/>
      <c r="H17" s="166"/>
      <c r="I17" s="106" t="s">
        <v>46</v>
      </c>
      <c r="J17" s="107" t="s">
        <v>47</v>
      </c>
      <c r="K17" s="107"/>
      <c r="L17" s="108" t="s">
        <v>8</v>
      </c>
      <c r="M17" s="107" t="s">
        <v>48</v>
      </c>
      <c r="N17" s="167"/>
      <c r="O17" s="176" t="s">
        <v>49</v>
      </c>
      <c r="P17" s="275"/>
    </row>
    <row r="18" spans="1:15" s="96" customFormat="1" ht="16.5" customHeight="1">
      <c r="A18" s="260"/>
      <c r="B18" s="74" t="s">
        <v>60</v>
      </c>
      <c r="C18" s="75" t="s">
        <v>51</v>
      </c>
      <c r="D18" s="153"/>
      <c r="E18" s="154" t="s">
        <v>8</v>
      </c>
      <c r="F18" s="155" t="s">
        <v>45</v>
      </c>
      <c r="G18" s="153"/>
      <c r="H18" s="156" t="s">
        <v>8</v>
      </c>
      <c r="I18" s="80" t="s">
        <v>46</v>
      </c>
      <c r="J18" s="81" t="s">
        <v>47</v>
      </c>
      <c r="K18" s="81"/>
      <c r="L18" s="82" t="s">
        <v>8</v>
      </c>
      <c r="M18" s="81" t="s">
        <v>48</v>
      </c>
      <c r="N18" s="157"/>
      <c r="O18" s="84" t="s">
        <v>49</v>
      </c>
    </row>
    <row r="19" spans="1:15" s="96" customFormat="1" ht="16.5" customHeight="1">
      <c r="A19" s="260"/>
      <c r="B19" s="85" t="s">
        <v>61</v>
      </c>
      <c r="C19" s="86" t="s">
        <v>51</v>
      </c>
      <c r="D19" s="158"/>
      <c r="E19" s="159" t="s">
        <v>8</v>
      </c>
      <c r="F19" s="160" t="s">
        <v>45</v>
      </c>
      <c r="G19" s="158"/>
      <c r="H19" s="161" t="s">
        <v>8</v>
      </c>
      <c r="I19" s="91" t="s">
        <v>46</v>
      </c>
      <c r="J19" s="92" t="s">
        <v>47</v>
      </c>
      <c r="K19" s="92"/>
      <c r="L19" s="93" t="s">
        <v>8</v>
      </c>
      <c r="M19" s="92" t="s">
        <v>48</v>
      </c>
      <c r="N19" s="162"/>
      <c r="O19" s="95" t="s">
        <v>49</v>
      </c>
    </row>
    <row r="20" spans="1:15" s="96" customFormat="1" ht="16.5" customHeight="1">
      <c r="A20" s="260"/>
      <c r="B20" s="85" t="s">
        <v>62</v>
      </c>
      <c r="C20" s="86" t="s">
        <v>51</v>
      </c>
      <c r="D20" s="158"/>
      <c r="E20" s="159" t="s">
        <v>8</v>
      </c>
      <c r="F20" s="160" t="s">
        <v>45</v>
      </c>
      <c r="G20" s="158"/>
      <c r="H20" s="161" t="s">
        <v>8</v>
      </c>
      <c r="I20" s="91" t="s">
        <v>46</v>
      </c>
      <c r="J20" s="92" t="s">
        <v>47</v>
      </c>
      <c r="K20" s="92"/>
      <c r="L20" s="93" t="s">
        <v>8</v>
      </c>
      <c r="M20" s="92" t="s">
        <v>48</v>
      </c>
      <c r="N20" s="162"/>
      <c r="O20" s="95" t="s">
        <v>49</v>
      </c>
    </row>
    <row r="21" spans="1:15" s="96" customFormat="1" ht="16.5" customHeight="1">
      <c r="A21" s="260"/>
      <c r="B21" s="85" t="s">
        <v>63</v>
      </c>
      <c r="C21" s="86" t="s">
        <v>51</v>
      </c>
      <c r="D21" s="158"/>
      <c r="E21" s="159" t="s">
        <v>8</v>
      </c>
      <c r="F21" s="160" t="s">
        <v>45</v>
      </c>
      <c r="G21" s="158"/>
      <c r="H21" s="161" t="s">
        <v>8</v>
      </c>
      <c r="I21" s="91" t="s">
        <v>46</v>
      </c>
      <c r="J21" s="92" t="s">
        <v>47</v>
      </c>
      <c r="K21" s="92"/>
      <c r="L21" s="93" t="s">
        <v>8</v>
      </c>
      <c r="M21" s="92" t="s">
        <v>48</v>
      </c>
      <c r="N21" s="162"/>
      <c r="O21" s="95" t="s">
        <v>49</v>
      </c>
    </row>
    <row r="22" spans="1:15" s="96" customFormat="1" ht="16.5" customHeight="1">
      <c r="A22" s="260"/>
      <c r="B22" s="85" t="s">
        <v>64</v>
      </c>
      <c r="C22" s="86" t="s">
        <v>51</v>
      </c>
      <c r="D22" s="158"/>
      <c r="E22" s="159" t="s">
        <v>8</v>
      </c>
      <c r="F22" s="160" t="s">
        <v>45</v>
      </c>
      <c r="G22" s="158"/>
      <c r="H22" s="161" t="s">
        <v>8</v>
      </c>
      <c r="I22" s="91" t="s">
        <v>46</v>
      </c>
      <c r="J22" s="92" t="s">
        <v>47</v>
      </c>
      <c r="K22" s="92"/>
      <c r="L22" s="93" t="s">
        <v>8</v>
      </c>
      <c r="M22" s="92" t="s">
        <v>48</v>
      </c>
      <c r="N22" s="162"/>
      <c r="O22" s="95" t="s">
        <v>49</v>
      </c>
    </row>
    <row r="23" spans="1:15" s="96" customFormat="1" ht="16.5" customHeight="1">
      <c r="A23" s="260"/>
      <c r="B23" s="85" t="s">
        <v>65</v>
      </c>
      <c r="C23" s="86" t="s">
        <v>51</v>
      </c>
      <c r="D23" s="158"/>
      <c r="E23" s="159" t="s">
        <v>8</v>
      </c>
      <c r="F23" s="160" t="s">
        <v>45</v>
      </c>
      <c r="G23" s="158"/>
      <c r="H23" s="161" t="s">
        <v>8</v>
      </c>
      <c r="I23" s="91" t="s">
        <v>46</v>
      </c>
      <c r="J23" s="92" t="s">
        <v>47</v>
      </c>
      <c r="K23" s="92"/>
      <c r="L23" s="93" t="s">
        <v>8</v>
      </c>
      <c r="M23" s="92" t="s">
        <v>48</v>
      </c>
      <c r="N23" s="162"/>
      <c r="O23" s="95" t="s">
        <v>49</v>
      </c>
    </row>
    <row r="24" spans="1:16" s="96" customFormat="1" ht="16.5" customHeight="1">
      <c r="A24" s="260"/>
      <c r="B24" s="85" t="s">
        <v>66</v>
      </c>
      <c r="C24" s="86" t="s">
        <v>51</v>
      </c>
      <c r="D24" s="158"/>
      <c r="E24" s="159" t="s">
        <v>8</v>
      </c>
      <c r="F24" s="160" t="s">
        <v>45</v>
      </c>
      <c r="G24" s="158"/>
      <c r="H24" s="161" t="s">
        <v>8</v>
      </c>
      <c r="I24" s="91" t="s">
        <v>46</v>
      </c>
      <c r="J24" s="92" t="s">
        <v>47</v>
      </c>
      <c r="K24" s="92"/>
      <c r="L24" s="93" t="s">
        <v>8</v>
      </c>
      <c r="M24" s="92" t="s">
        <v>48</v>
      </c>
      <c r="N24" s="162"/>
      <c r="O24" s="179" t="s">
        <v>49</v>
      </c>
      <c r="P24" s="277" t="s">
        <v>105</v>
      </c>
    </row>
    <row r="25" spans="1:16" s="96" customFormat="1" ht="16.5" customHeight="1">
      <c r="A25" s="260"/>
      <c r="B25" s="85" t="s">
        <v>67</v>
      </c>
      <c r="C25" s="97"/>
      <c r="D25" s="163"/>
      <c r="E25" s="163"/>
      <c r="F25" s="163" t="s">
        <v>58</v>
      </c>
      <c r="G25" s="163"/>
      <c r="H25" s="164"/>
      <c r="I25" s="91" t="s">
        <v>46</v>
      </c>
      <c r="J25" s="92" t="s">
        <v>47</v>
      </c>
      <c r="K25" s="92"/>
      <c r="L25" s="93" t="s">
        <v>8</v>
      </c>
      <c r="M25" s="92" t="s">
        <v>48</v>
      </c>
      <c r="N25" s="162"/>
      <c r="O25" s="179" t="s">
        <v>49</v>
      </c>
      <c r="P25" s="277"/>
    </row>
    <row r="26" spans="1:16" s="96" customFormat="1" ht="16.5" customHeight="1">
      <c r="A26" s="261"/>
      <c r="B26" s="101" t="s">
        <v>68</v>
      </c>
      <c r="C26" s="102"/>
      <c r="D26" s="165"/>
      <c r="E26" s="165"/>
      <c r="F26" s="165" t="s">
        <v>58</v>
      </c>
      <c r="G26" s="165"/>
      <c r="H26" s="166"/>
      <c r="I26" s="106" t="s">
        <v>46</v>
      </c>
      <c r="J26" s="107" t="s">
        <v>47</v>
      </c>
      <c r="K26" s="107"/>
      <c r="L26" s="108" t="s">
        <v>8</v>
      </c>
      <c r="M26" s="107" t="s">
        <v>48</v>
      </c>
      <c r="N26" s="167"/>
      <c r="O26" s="176" t="s">
        <v>49</v>
      </c>
      <c r="P26" s="278"/>
    </row>
    <row r="27" spans="1:15" s="96" customFormat="1" ht="9" customHeight="1">
      <c r="A27" s="110"/>
      <c r="B27" s="111"/>
      <c r="C27" s="71"/>
      <c r="D27" s="152"/>
      <c r="E27" s="152"/>
      <c r="F27" s="152"/>
      <c r="G27" s="152"/>
      <c r="H27" s="152"/>
      <c r="I27" s="112"/>
      <c r="J27" s="113"/>
      <c r="K27" s="114"/>
      <c r="L27" s="115"/>
      <c r="M27" s="113"/>
      <c r="N27" s="168"/>
      <c r="O27" s="117"/>
    </row>
    <row r="28" spans="1:15" s="96" customFormat="1" ht="16.5" customHeight="1">
      <c r="A28" s="259" t="s">
        <v>69</v>
      </c>
      <c r="B28" s="74" t="s">
        <v>70</v>
      </c>
      <c r="C28" s="75" t="s">
        <v>51</v>
      </c>
      <c r="D28" s="153"/>
      <c r="E28" s="154" t="s">
        <v>71</v>
      </c>
      <c r="F28" s="160" t="s">
        <v>45</v>
      </c>
      <c r="G28" s="158"/>
      <c r="H28" s="161" t="s">
        <v>71</v>
      </c>
      <c r="I28" s="118" t="s">
        <v>72</v>
      </c>
      <c r="J28" s="81" t="s">
        <v>47</v>
      </c>
      <c r="K28" s="119"/>
      <c r="L28" s="82" t="s">
        <v>71</v>
      </c>
      <c r="M28" s="81" t="s">
        <v>48</v>
      </c>
      <c r="N28" s="169"/>
      <c r="O28" s="84" t="s">
        <v>49</v>
      </c>
    </row>
    <row r="29" spans="1:15" s="96" customFormat="1" ht="16.5" customHeight="1">
      <c r="A29" s="260"/>
      <c r="B29" s="85" t="s">
        <v>73</v>
      </c>
      <c r="C29" s="86" t="s">
        <v>51</v>
      </c>
      <c r="D29" s="158"/>
      <c r="E29" s="159" t="s">
        <v>71</v>
      </c>
      <c r="F29" s="160" t="s">
        <v>45</v>
      </c>
      <c r="G29" s="158"/>
      <c r="H29" s="161" t="s">
        <v>71</v>
      </c>
      <c r="I29" s="121" t="s">
        <v>72</v>
      </c>
      <c r="J29" s="92" t="s">
        <v>47</v>
      </c>
      <c r="K29" s="92"/>
      <c r="L29" s="93" t="s">
        <v>71</v>
      </c>
      <c r="M29" s="92" t="s">
        <v>48</v>
      </c>
      <c r="N29" s="169"/>
      <c r="O29" s="95" t="s">
        <v>49</v>
      </c>
    </row>
    <row r="30" spans="1:15" s="96" customFormat="1" ht="16.5" customHeight="1">
      <c r="A30" s="260"/>
      <c r="B30" s="85" t="s">
        <v>74</v>
      </c>
      <c r="C30" s="86" t="s">
        <v>51</v>
      </c>
      <c r="D30" s="158"/>
      <c r="E30" s="159" t="s">
        <v>71</v>
      </c>
      <c r="F30" s="160" t="s">
        <v>45</v>
      </c>
      <c r="G30" s="158"/>
      <c r="H30" s="161" t="s">
        <v>71</v>
      </c>
      <c r="I30" s="121" t="s">
        <v>72</v>
      </c>
      <c r="J30" s="92" t="s">
        <v>47</v>
      </c>
      <c r="K30" s="92"/>
      <c r="L30" s="93" t="s">
        <v>71</v>
      </c>
      <c r="M30" s="92" t="s">
        <v>48</v>
      </c>
      <c r="N30" s="169"/>
      <c r="O30" s="95" t="s">
        <v>49</v>
      </c>
    </row>
    <row r="31" spans="1:15" s="96" customFormat="1" ht="16.5" customHeight="1">
      <c r="A31" s="260"/>
      <c r="B31" s="85" t="s">
        <v>75</v>
      </c>
      <c r="C31" s="86" t="s">
        <v>51</v>
      </c>
      <c r="D31" s="158"/>
      <c r="E31" s="159" t="s">
        <v>71</v>
      </c>
      <c r="F31" s="160" t="s">
        <v>45</v>
      </c>
      <c r="G31" s="158"/>
      <c r="H31" s="161" t="s">
        <v>71</v>
      </c>
      <c r="I31" s="121" t="s">
        <v>72</v>
      </c>
      <c r="J31" s="92" t="s">
        <v>47</v>
      </c>
      <c r="K31" s="92"/>
      <c r="L31" s="93" t="s">
        <v>71</v>
      </c>
      <c r="M31" s="92" t="s">
        <v>48</v>
      </c>
      <c r="N31" s="169"/>
      <c r="O31" s="95" t="s">
        <v>49</v>
      </c>
    </row>
    <row r="32" spans="1:15" s="96" customFormat="1" ht="16.5" customHeight="1">
      <c r="A32" s="260"/>
      <c r="B32" s="85" t="s">
        <v>76</v>
      </c>
      <c r="C32" s="86" t="s">
        <v>51</v>
      </c>
      <c r="D32" s="158"/>
      <c r="E32" s="159" t="s">
        <v>71</v>
      </c>
      <c r="F32" s="160" t="s">
        <v>45</v>
      </c>
      <c r="G32" s="158"/>
      <c r="H32" s="161" t="s">
        <v>71</v>
      </c>
      <c r="I32" s="121" t="s">
        <v>72</v>
      </c>
      <c r="J32" s="92" t="s">
        <v>47</v>
      </c>
      <c r="K32" s="92"/>
      <c r="L32" s="93" t="s">
        <v>71</v>
      </c>
      <c r="M32" s="92" t="s">
        <v>48</v>
      </c>
      <c r="N32" s="169"/>
      <c r="O32" s="95" t="s">
        <v>49</v>
      </c>
    </row>
    <row r="33" spans="1:16" s="96" customFormat="1" ht="16.5" customHeight="1">
      <c r="A33" s="260"/>
      <c r="B33" s="85" t="s">
        <v>77</v>
      </c>
      <c r="C33" s="86" t="s">
        <v>51</v>
      </c>
      <c r="D33" s="158"/>
      <c r="E33" s="159" t="s">
        <v>71</v>
      </c>
      <c r="F33" s="160" t="s">
        <v>45</v>
      </c>
      <c r="G33" s="158"/>
      <c r="H33" s="161" t="s">
        <v>71</v>
      </c>
      <c r="I33" s="121" t="s">
        <v>72</v>
      </c>
      <c r="J33" s="92" t="s">
        <v>47</v>
      </c>
      <c r="K33" s="92"/>
      <c r="L33" s="93" t="s">
        <v>71</v>
      </c>
      <c r="M33" s="92" t="s">
        <v>48</v>
      </c>
      <c r="N33" s="169"/>
      <c r="O33" s="179" t="s">
        <v>49</v>
      </c>
      <c r="P33" s="277" t="s">
        <v>106</v>
      </c>
    </row>
    <row r="34" spans="1:16" s="96" customFormat="1" ht="16.5" customHeight="1">
      <c r="A34" s="260"/>
      <c r="B34" s="143" t="s">
        <v>78</v>
      </c>
      <c r="C34" s="144"/>
      <c r="D34" s="173"/>
      <c r="E34" s="173"/>
      <c r="F34" s="175" t="s">
        <v>71</v>
      </c>
      <c r="G34" s="173"/>
      <c r="H34" s="174"/>
      <c r="I34" s="121" t="s">
        <v>72</v>
      </c>
      <c r="J34" s="92" t="s">
        <v>47</v>
      </c>
      <c r="K34" s="92"/>
      <c r="L34" s="93" t="s">
        <v>71</v>
      </c>
      <c r="M34" s="92" t="s">
        <v>48</v>
      </c>
      <c r="N34" s="169"/>
      <c r="O34" s="179" t="s">
        <v>49</v>
      </c>
      <c r="P34" s="277"/>
    </row>
    <row r="35" spans="1:16" s="96" customFormat="1" ht="16.5" customHeight="1">
      <c r="A35" s="260"/>
      <c r="B35" s="122" t="s">
        <v>90</v>
      </c>
      <c r="C35" s="102"/>
      <c r="D35" s="165"/>
      <c r="E35" s="165"/>
      <c r="F35" s="165" t="s">
        <v>71</v>
      </c>
      <c r="G35" s="165"/>
      <c r="H35" s="166"/>
      <c r="I35" s="123" t="s">
        <v>72</v>
      </c>
      <c r="J35" s="124" t="s">
        <v>47</v>
      </c>
      <c r="K35" s="124"/>
      <c r="L35" s="125" t="s">
        <v>71</v>
      </c>
      <c r="M35" s="124" t="s">
        <v>48</v>
      </c>
      <c r="N35" s="170"/>
      <c r="O35" s="279" t="s">
        <v>49</v>
      </c>
      <c r="P35" s="278"/>
    </row>
    <row r="36" spans="1:15" s="96" customFormat="1" ht="16.5" customHeight="1">
      <c r="A36" s="260"/>
      <c r="B36" s="74" t="s">
        <v>91</v>
      </c>
      <c r="C36" s="75" t="s">
        <v>51</v>
      </c>
      <c r="D36" s="153"/>
      <c r="E36" s="154" t="s">
        <v>71</v>
      </c>
      <c r="F36" s="160" t="s">
        <v>45</v>
      </c>
      <c r="G36" s="158"/>
      <c r="H36" s="161" t="s">
        <v>71</v>
      </c>
      <c r="I36" s="118" t="s">
        <v>72</v>
      </c>
      <c r="J36" s="81" t="s">
        <v>47</v>
      </c>
      <c r="K36" s="119"/>
      <c r="L36" s="82" t="s">
        <v>71</v>
      </c>
      <c r="M36" s="81" t="s">
        <v>48</v>
      </c>
      <c r="N36" s="169"/>
      <c r="O36" s="84" t="s">
        <v>49</v>
      </c>
    </row>
    <row r="37" spans="1:15" s="96" customFormat="1" ht="16.5" customHeight="1">
      <c r="A37" s="260"/>
      <c r="B37" s="85" t="s">
        <v>92</v>
      </c>
      <c r="C37" s="86" t="s">
        <v>51</v>
      </c>
      <c r="D37" s="158"/>
      <c r="E37" s="159" t="s">
        <v>71</v>
      </c>
      <c r="F37" s="160" t="s">
        <v>45</v>
      </c>
      <c r="G37" s="158"/>
      <c r="H37" s="161" t="s">
        <v>71</v>
      </c>
      <c r="I37" s="121" t="s">
        <v>72</v>
      </c>
      <c r="J37" s="92" t="s">
        <v>47</v>
      </c>
      <c r="K37" s="92"/>
      <c r="L37" s="93" t="s">
        <v>71</v>
      </c>
      <c r="M37" s="92" t="s">
        <v>48</v>
      </c>
      <c r="N37" s="169"/>
      <c r="O37" s="95" t="s">
        <v>49</v>
      </c>
    </row>
    <row r="38" spans="1:15" s="96" customFormat="1" ht="16.5" customHeight="1">
      <c r="A38" s="260"/>
      <c r="B38" s="85" t="s">
        <v>93</v>
      </c>
      <c r="C38" s="86" t="s">
        <v>51</v>
      </c>
      <c r="D38" s="158"/>
      <c r="E38" s="159" t="s">
        <v>71</v>
      </c>
      <c r="F38" s="160" t="s">
        <v>45</v>
      </c>
      <c r="G38" s="158"/>
      <c r="H38" s="161" t="s">
        <v>71</v>
      </c>
      <c r="I38" s="121" t="s">
        <v>72</v>
      </c>
      <c r="J38" s="92" t="s">
        <v>47</v>
      </c>
      <c r="K38" s="92"/>
      <c r="L38" s="93" t="s">
        <v>71</v>
      </c>
      <c r="M38" s="92" t="s">
        <v>48</v>
      </c>
      <c r="N38" s="169"/>
      <c r="O38" s="95" t="s">
        <v>49</v>
      </c>
    </row>
    <row r="39" spans="1:15" ht="16.5" customHeight="1">
      <c r="A39" s="260"/>
      <c r="B39" s="85" t="s">
        <v>94</v>
      </c>
      <c r="C39" s="86" t="s">
        <v>51</v>
      </c>
      <c r="D39" s="158"/>
      <c r="E39" s="159" t="s">
        <v>71</v>
      </c>
      <c r="F39" s="160" t="s">
        <v>45</v>
      </c>
      <c r="G39" s="158"/>
      <c r="H39" s="161" t="s">
        <v>71</v>
      </c>
      <c r="I39" s="121" t="s">
        <v>72</v>
      </c>
      <c r="J39" s="92" t="s">
        <v>47</v>
      </c>
      <c r="K39" s="92"/>
      <c r="L39" s="93" t="s">
        <v>71</v>
      </c>
      <c r="M39" s="92" t="s">
        <v>48</v>
      </c>
      <c r="N39" s="169"/>
      <c r="O39" s="95" t="s">
        <v>49</v>
      </c>
    </row>
    <row r="40" spans="1:15" ht="16.5" customHeight="1">
      <c r="A40" s="260"/>
      <c r="B40" s="85" t="s">
        <v>95</v>
      </c>
      <c r="C40" s="86" t="s">
        <v>51</v>
      </c>
      <c r="D40" s="158"/>
      <c r="E40" s="159" t="s">
        <v>71</v>
      </c>
      <c r="F40" s="160" t="s">
        <v>45</v>
      </c>
      <c r="G40" s="158"/>
      <c r="H40" s="161" t="s">
        <v>71</v>
      </c>
      <c r="I40" s="121" t="s">
        <v>72</v>
      </c>
      <c r="J40" s="92" t="s">
        <v>47</v>
      </c>
      <c r="K40" s="92"/>
      <c r="L40" s="93" t="s">
        <v>71</v>
      </c>
      <c r="M40" s="92" t="s">
        <v>48</v>
      </c>
      <c r="N40" s="169"/>
      <c r="O40" s="95" t="s">
        <v>49</v>
      </c>
    </row>
    <row r="41" spans="1:16" ht="16.5" customHeight="1">
      <c r="A41" s="260"/>
      <c r="B41" s="85" t="s">
        <v>96</v>
      </c>
      <c r="C41" s="86" t="s">
        <v>51</v>
      </c>
      <c r="D41" s="158"/>
      <c r="E41" s="159" t="s">
        <v>71</v>
      </c>
      <c r="F41" s="160" t="s">
        <v>45</v>
      </c>
      <c r="G41" s="158"/>
      <c r="H41" s="161" t="s">
        <v>71</v>
      </c>
      <c r="I41" s="121" t="s">
        <v>72</v>
      </c>
      <c r="J41" s="92" t="s">
        <v>47</v>
      </c>
      <c r="K41" s="92"/>
      <c r="L41" s="93" t="s">
        <v>71</v>
      </c>
      <c r="M41" s="92" t="s">
        <v>48</v>
      </c>
      <c r="N41" s="169"/>
      <c r="O41" s="179" t="s">
        <v>49</v>
      </c>
      <c r="P41" s="277" t="s">
        <v>107</v>
      </c>
    </row>
    <row r="42" spans="1:16" ht="16.5" customHeight="1">
      <c r="A42" s="260"/>
      <c r="B42" s="143" t="s">
        <v>97</v>
      </c>
      <c r="C42" s="144"/>
      <c r="D42" s="173"/>
      <c r="E42" s="173"/>
      <c r="F42" s="175" t="s">
        <v>71</v>
      </c>
      <c r="G42" s="173"/>
      <c r="H42" s="174"/>
      <c r="I42" s="121" t="s">
        <v>72</v>
      </c>
      <c r="J42" s="92" t="s">
        <v>47</v>
      </c>
      <c r="K42" s="92"/>
      <c r="L42" s="93" t="s">
        <v>71</v>
      </c>
      <c r="M42" s="92" t="s">
        <v>48</v>
      </c>
      <c r="N42" s="169"/>
      <c r="O42" s="179" t="s">
        <v>49</v>
      </c>
      <c r="P42" s="277"/>
    </row>
    <row r="43" spans="1:16" ht="16.5" customHeight="1">
      <c r="A43" s="261"/>
      <c r="B43" s="122" t="s">
        <v>100</v>
      </c>
      <c r="C43" s="102"/>
      <c r="D43" s="165"/>
      <c r="E43" s="165"/>
      <c r="F43" s="165" t="s">
        <v>71</v>
      </c>
      <c r="G43" s="165"/>
      <c r="H43" s="166"/>
      <c r="I43" s="123" t="s">
        <v>72</v>
      </c>
      <c r="J43" s="124" t="s">
        <v>47</v>
      </c>
      <c r="K43" s="124"/>
      <c r="L43" s="125" t="s">
        <v>71</v>
      </c>
      <c r="M43" s="124" t="s">
        <v>48</v>
      </c>
      <c r="N43" s="171"/>
      <c r="O43" s="279" t="s">
        <v>49</v>
      </c>
      <c r="P43" s="278"/>
    </row>
    <row r="44" spans="1:15" ht="16.5" customHeight="1">
      <c r="A44" s="259" t="s">
        <v>79</v>
      </c>
      <c r="B44" s="74" t="s">
        <v>80</v>
      </c>
      <c r="C44" s="75" t="s">
        <v>51</v>
      </c>
      <c r="D44" s="153"/>
      <c r="E44" s="154" t="s">
        <v>71</v>
      </c>
      <c r="F44" s="160" t="s">
        <v>45</v>
      </c>
      <c r="G44" s="158"/>
      <c r="H44" s="161" t="s">
        <v>71</v>
      </c>
      <c r="I44" s="118" t="s">
        <v>72</v>
      </c>
      <c r="J44" s="81" t="s">
        <v>47</v>
      </c>
      <c r="K44" s="119"/>
      <c r="L44" s="82" t="s">
        <v>71</v>
      </c>
      <c r="M44" s="81" t="s">
        <v>48</v>
      </c>
      <c r="N44" s="157"/>
      <c r="O44" s="84" t="s">
        <v>49</v>
      </c>
    </row>
    <row r="45" spans="1:15" ht="16.5" customHeight="1">
      <c r="A45" s="260"/>
      <c r="B45" s="85" t="s">
        <v>81</v>
      </c>
      <c r="C45" s="86" t="s">
        <v>51</v>
      </c>
      <c r="D45" s="158"/>
      <c r="E45" s="159" t="s">
        <v>71</v>
      </c>
      <c r="F45" s="160" t="s">
        <v>45</v>
      </c>
      <c r="G45" s="158"/>
      <c r="H45" s="161" t="s">
        <v>71</v>
      </c>
      <c r="I45" s="121" t="s">
        <v>72</v>
      </c>
      <c r="J45" s="92" t="s">
        <v>47</v>
      </c>
      <c r="K45" s="92"/>
      <c r="L45" s="93" t="s">
        <v>71</v>
      </c>
      <c r="M45" s="92" t="s">
        <v>48</v>
      </c>
      <c r="N45" s="169"/>
      <c r="O45" s="95" t="s">
        <v>49</v>
      </c>
    </row>
    <row r="46" spans="1:15" ht="16.5" customHeight="1">
      <c r="A46" s="260"/>
      <c r="B46" s="85" t="s">
        <v>82</v>
      </c>
      <c r="C46" s="86" t="s">
        <v>51</v>
      </c>
      <c r="D46" s="158"/>
      <c r="E46" s="159" t="s">
        <v>71</v>
      </c>
      <c r="F46" s="160" t="s">
        <v>45</v>
      </c>
      <c r="G46" s="158"/>
      <c r="H46" s="161" t="s">
        <v>71</v>
      </c>
      <c r="I46" s="121" t="s">
        <v>72</v>
      </c>
      <c r="J46" s="92" t="s">
        <v>47</v>
      </c>
      <c r="K46" s="92"/>
      <c r="L46" s="93" t="s">
        <v>71</v>
      </c>
      <c r="M46" s="92" t="s">
        <v>48</v>
      </c>
      <c r="N46" s="169"/>
      <c r="O46" s="95" t="s">
        <v>49</v>
      </c>
    </row>
    <row r="47" spans="1:15" ht="16.5" customHeight="1">
      <c r="A47" s="260"/>
      <c r="B47" s="85" t="s">
        <v>83</v>
      </c>
      <c r="C47" s="86" t="s">
        <v>51</v>
      </c>
      <c r="D47" s="158"/>
      <c r="E47" s="159" t="s">
        <v>71</v>
      </c>
      <c r="F47" s="160" t="s">
        <v>45</v>
      </c>
      <c r="G47" s="158"/>
      <c r="H47" s="161" t="s">
        <v>71</v>
      </c>
      <c r="I47" s="121" t="s">
        <v>72</v>
      </c>
      <c r="J47" s="92" t="s">
        <v>47</v>
      </c>
      <c r="K47" s="92"/>
      <c r="L47" s="93" t="s">
        <v>71</v>
      </c>
      <c r="M47" s="92" t="s">
        <v>48</v>
      </c>
      <c r="N47" s="169"/>
      <c r="O47" s="95" t="s">
        <v>49</v>
      </c>
    </row>
    <row r="48" spans="1:15" ht="16.5" customHeight="1">
      <c r="A48" s="260"/>
      <c r="B48" s="85" t="s">
        <v>84</v>
      </c>
      <c r="C48" s="86" t="s">
        <v>51</v>
      </c>
      <c r="D48" s="158"/>
      <c r="E48" s="159" t="s">
        <v>71</v>
      </c>
      <c r="F48" s="160" t="s">
        <v>45</v>
      </c>
      <c r="G48" s="158"/>
      <c r="H48" s="161" t="s">
        <v>71</v>
      </c>
      <c r="I48" s="121" t="s">
        <v>72</v>
      </c>
      <c r="J48" s="92" t="s">
        <v>47</v>
      </c>
      <c r="K48" s="92"/>
      <c r="L48" s="93" t="s">
        <v>71</v>
      </c>
      <c r="M48" s="92" t="s">
        <v>48</v>
      </c>
      <c r="N48" s="169"/>
      <c r="O48" s="95" t="s">
        <v>49</v>
      </c>
    </row>
    <row r="49" spans="1:16" ht="16.5" customHeight="1">
      <c r="A49" s="260"/>
      <c r="B49" s="85" t="s">
        <v>85</v>
      </c>
      <c r="C49" s="86" t="s">
        <v>51</v>
      </c>
      <c r="D49" s="158"/>
      <c r="E49" s="159" t="s">
        <v>71</v>
      </c>
      <c r="F49" s="160" t="s">
        <v>45</v>
      </c>
      <c r="G49" s="158"/>
      <c r="H49" s="161" t="s">
        <v>71</v>
      </c>
      <c r="I49" s="121" t="s">
        <v>72</v>
      </c>
      <c r="J49" s="92" t="s">
        <v>47</v>
      </c>
      <c r="K49" s="92"/>
      <c r="L49" s="93" t="s">
        <v>71</v>
      </c>
      <c r="M49" s="92" t="s">
        <v>48</v>
      </c>
      <c r="N49" s="169"/>
      <c r="O49" s="179" t="s">
        <v>49</v>
      </c>
      <c r="P49" s="277" t="s">
        <v>108</v>
      </c>
    </row>
    <row r="50" spans="1:16" ht="16.5" customHeight="1">
      <c r="A50" s="260"/>
      <c r="B50" s="143" t="s">
        <v>86</v>
      </c>
      <c r="C50" s="144"/>
      <c r="D50" s="173"/>
      <c r="E50" s="173"/>
      <c r="F50" s="175" t="s">
        <v>71</v>
      </c>
      <c r="G50" s="173"/>
      <c r="H50" s="174"/>
      <c r="I50" s="121" t="s">
        <v>72</v>
      </c>
      <c r="J50" s="92" t="s">
        <v>47</v>
      </c>
      <c r="K50" s="92"/>
      <c r="L50" s="93" t="s">
        <v>71</v>
      </c>
      <c r="M50" s="92" t="s">
        <v>48</v>
      </c>
      <c r="N50" s="169"/>
      <c r="O50" s="179" t="s">
        <v>49</v>
      </c>
      <c r="P50" s="277"/>
    </row>
    <row r="51" spans="1:16" ht="16.5" customHeight="1">
      <c r="A51" s="261"/>
      <c r="B51" s="122" t="s">
        <v>98</v>
      </c>
      <c r="C51" s="102"/>
      <c r="D51" s="165"/>
      <c r="E51" s="165"/>
      <c r="F51" s="165" t="s">
        <v>71</v>
      </c>
      <c r="G51" s="165"/>
      <c r="H51" s="166"/>
      <c r="I51" s="123" t="s">
        <v>72</v>
      </c>
      <c r="J51" s="124" t="s">
        <v>47</v>
      </c>
      <c r="K51" s="124"/>
      <c r="L51" s="125" t="s">
        <v>71</v>
      </c>
      <c r="M51" s="124" t="s">
        <v>48</v>
      </c>
      <c r="N51" s="167"/>
      <c r="O51" s="279" t="s">
        <v>49</v>
      </c>
      <c r="P51" s="278"/>
    </row>
    <row r="52" spans="1:15" ht="8.25" customHeight="1" thickBot="1">
      <c r="A52" s="129"/>
      <c r="B52" s="129"/>
      <c r="I52" s="130"/>
      <c r="J52" s="131"/>
      <c r="K52" s="131"/>
      <c r="L52" s="132"/>
      <c r="M52" s="131"/>
      <c r="N52" s="133"/>
      <c r="O52" s="134"/>
    </row>
    <row r="53" spans="1:11" ht="9.75" customHeight="1" thickTop="1">
      <c r="A53" s="135"/>
      <c r="B53" s="135"/>
      <c r="I53" s="96"/>
      <c r="J53" s="136"/>
      <c r="K53" s="136"/>
    </row>
    <row r="54" spans="1:15" ht="17.25" customHeight="1">
      <c r="A54" s="96"/>
      <c r="B54" s="96"/>
      <c r="J54" s="137" t="s">
        <v>87</v>
      </c>
      <c r="K54" s="137"/>
      <c r="M54" s="136"/>
      <c r="N54" s="140"/>
      <c r="O54" s="139" t="s">
        <v>49</v>
      </c>
    </row>
    <row r="55" spans="1:15" ht="12" customHeight="1">
      <c r="A55" s="96"/>
      <c r="B55" s="96"/>
      <c r="I55" s="96"/>
      <c r="J55" s="136"/>
      <c r="K55" s="136"/>
      <c r="L55" s="96"/>
      <c r="M55" s="136"/>
      <c r="N55" s="140"/>
      <c r="O55" s="96"/>
    </row>
    <row r="56" spans="1:15" ht="15.75" customHeight="1">
      <c r="A56" s="267" t="s">
        <v>99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</row>
    <row r="57" spans="1:15" ht="24.75" customHeight="1">
      <c r="A57" s="141" t="s">
        <v>113</v>
      </c>
      <c r="B57" s="141"/>
      <c r="C57" s="141"/>
      <c r="D57" s="172"/>
      <c r="E57" s="172"/>
      <c r="F57" s="172"/>
      <c r="G57" s="172"/>
      <c r="H57" s="172"/>
      <c r="I57" s="141"/>
      <c r="J57" s="141"/>
      <c r="K57" s="141"/>
      <c r="L57" s="141"/>
      <c r="M57" s="141"/>
      <c r="N57" s="142"/>
      <c r="O57" s="141"/>
    </row>
    <row r="58" spans="1:15" ht="17.25">
      <c r="A58" s="141"/>
      <c r="B58" s="141"/>
      <c r="C58" s="141"/>
      <c r="D58" s="172"/>
      <c r="E58" s="172"/>
      <c r="F58" s="172"/>
      <c r="G58" s="172"/>
      <c r="H58" s="172"/>
      <c r="I58" s="141"/>
      <c r="J58" s="141"/>
      <c r="K58" s="141"/>
      <c r="L58" s="141"/>
      <c r="M58" s="141"/>
      <c r="N58" s="142"/>
      <c r="O58" s="141"/>
    </row>
  </sheetData>
  <sheetProtection selectLockedCells="1"/>
  <mergeCells count="18">
    <mergeCell ref="P15:P16"/>
    <mergeCell ref="P24:P25"/>
    <mergeCell ref="P33:P34"/>
    <mergeCell ref="P41:P42"/>
    <mergeCell ref="P49:P50"/>
    <mergeCell ref="M1:O1"/>
    <mergeCell ref="A4:O4"/>
    <mergeCell ref="A9:A26"/>
    <mergeCell ref="A28:A43"/>
    <mergeCell ref="A44:A51"/>
    <mergeCell ref="A5:C5"/>
    <mergeCell ref="A56:O56"/>
    <mergeCell ref="K6:L6"/>
    <mergeCell ref="A8:B8"/>
    <mergeCell ref="C8:E8"/>
    <mergeCell ref="F8:H8"/>
    <mergeCell ref="K8:L8"/>
    <mergeCell ref="N8:O8"/>
  </mergeCells>
  <printOptions/>
  <pageMargins left="0.6299212598425197" right="0.1968503937007874" top="0.31496062992125984" bottom="0.2362204724409449" header="0.2362204724409449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matsuo</dc:creator>
  <cp:keywords/>
  <dc:description/>
  <cp:lastModifiedBy>布施　綾子</cp:lastModifiedBy>
  <cp:lastPrinted>2015-02-18T00:38:14Z</cp:lastPrinted>
  <dcterms:created xsi:type="dcterms:W3CDTF">2008-12-22T01:22:42Z</dcterms:created>
  <dcterms:modified xsi:type="dcterms:W3CDTF">2015-02-18T00:38:27Z</dcterms:modified>
  <cp:category/>
  <cp:version/>
  <cp:contentType/>
  <cp:contentStatus/>
</cp:coreProperties>
</file>